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200" windowHeight="11880" tabRatio="859" firstSheet="7" activeTab="12"/>
  </bookViews>
  <sheets>
    <sheet name="სკოლამდელები" sheetId="2" r:id="rId1"/>
    <sheet name="დასუფთავება საერთო" sheetId="39" r:id="rId2"/>
    <sheet name="დასუფთავება 03 01 01" sheetId="40" r:id="rId3"/>
    <sheet name="დასუფთავება 02 02 05" sheetId="41" r:id="rId4"/>
    <sheet name="დასუფთავება 03 01 03" sheetId="42" r:id="rId5"/>
    <sheet name="დასუფთავება 03 01 04" sheetId="38" r:id="rId6"/>
    <sheet name="საყვ. სპორტ. " sheetId="25" r:id="rId7"/>
    <sheet name="სალაძის სპორტ" sheetId="27" r:id="rId8"/>
    <sheet name="სამხატვრო" sheetId="28" r:id="rId9"/>
    <sheet name="ბიბლიოთეკა" sheetId="29" r:id="rId10"/>
    <sheet name="კულტ. და შემოქმ ცენტრი" sheetId="30" r:id="rId11"/>
    <sheet name="მუზეუმები" sheetId="32" r:id="rId12"/>
    <sheet name="შალამბერ. სახ. სკოლა" sheetId="34" r:id="rId13"/>
    <sheet name="ლაღიძის მუსიკის სკოლა" sheetId="35" r:id="rId14"/>
    <sheet name="ჯანდაცვა" sheetId="37" r:id="rId15"/>
  </sheets>
  <externalReferences>
    <externalReference r:id="rId16"/>
  </externalReferences>
  <definedNames>
    <definedName name="_xlnm._FilterDatabase" localSheetId="9" hidden="1">ბიბლიოთეკა!$A$1:$C$247</definedName>
    <definedName name="_xlnm._FilterDatabase" localSheetId="3" hidden="1">'დასუფთავება 02 02 05'!$A$2:$H$245</definedName>
    <definedName name="_xlnm._FilterDatabase" localSheetId="2" hidden="1">'დასუფთავება 03 01 01'!$A$2:$H$245</definedName>
    <definedName name="_xlnm._FilterDatabase" localSheetId="4" hidden="1">'დასუფთავება 03 01 03'!$A$2:$H$245</definedName>
    <definedName name="_xlnm._FilterDatabase" localSheetId="5" hidden="1">'დასუფთავება 03 01 04'!$A$2:$H$245</definedName>
    <definedName name="_xlnm._FilterDatabase" localSheetId="1" hidden="1">'დასუფთავება საერთო'!$A$2:$H$245</definedName>
    <definedName name="_xlnm._FilterDatabase" localSheetId="10" hidden="1">'კულტ. და შემოქმ ცენტრი'!$A$1:$C$247</definedName>
    <definedName name="_xlnm._FilterDatabase" localSheetId="13" hidden="1">'ლაღიძის მუსიკის სკოლა'!$A$3:$N$249</definedName>
    <definedName name="_xlnm._FilterDatabase" localSheetId="11" hidden="1">მუზეუმები!$A$1:$C$247</definedName>
    <definedName name="_xlnm._FilterDatabase" localSheetId="7" hidden="1">'სალაძის სპორტ'!$A$1:$C$247</definedName>
    <definedName name="_xlnm._FilterDatabase" localSheetId="8" hidden="1">სამხატვრო!$A$2:$M$247</definedName>
    <definedName name="_xlnm._FilterDatabase" localSheetId="6" hidden="1">'საყვ. სპორტ. '!$A$1:$C$245</definedName>
    <definedName name="_xlnm._FilterDatabase" localSheetId="0" hidden="1">სკოლამდელები!$A$1:$C$245</definedName>
    <definedName name="_xlnm._FilterDatabase" localSheetId="12" hidden="1">'შალამბერ. სახ. სკოლა'!$A$3:$N$249</definedName>
    <definedName name="_xlnm._FilterDatabase" localSheetId="14" hidden="1">ჯანდაცვა!$A$3:$O$249</definedName>
    <definedName name="_xlnm.Print_Area" localSheetId="9">ბიბლიოთეკა!#REF!</definedName>
    <definedName name="_xlnm.Print_Area" localSheetId="3">'დასუფთავება 02 02 05'!#REF!</definedName>
    <definedName name="_xlnm.Print_Area" localSheetId="2">'დასუფთავება 03 01 01'!#REF!</definedName>
    <definedName name="_xlnm.Print_Area" localSheetId="4">'დასუფთავება 03 01 03'!$A$1:$H$65</definedName>
    <definedName name="_xlnm.Print_Area" localSheetId="5">'დასუფთავება 03 01 04'!#REF!</definedName>
    <definedName name="_xlnm.Print_Area" localSheetId="1">'დასუფთავება საერთო'!#REF!</definedName>
    <definedName name="_xlnm.Print_Area" localSheetId="10">'კულტ. და შემოქმ ცენტრი'!#REF!</definedName>
    <definedName name="_xlnm.Print_Area" localSheetId="13">'ლაღიძის მუსიკის სკოლა'!#REF!</definedName>
    <definedName name="_xlnm.Print_Area" localSheetId="11">მუზეუმები!#REF!</definedName>
    <definedName name="_xlnm.Print_Area" localSheetId="7">'სალაძის სპორტ'!#REF!</definedName>
    <definedName name="_xlnm.Print_Area" localSheetId="8">სამხატვრო!#REF!</definedName>
    <definedName name="_xlnm.Print_Area" localSheetId="6">'საყვ. სპორტ. '!#REF!</definedName>
    <definedName name="_xlnm.Print_Area" localSheetId="0">სკოლამდელები!#REF!</definedName>
    <definedName name="_xlnm.Print_Area" localSheetId="12">'შალამბერ. სახ. სკოლა'!#REF!</definedName>
    <definedName name="_xlnm.Print_Area" localSheetId="14">ჯანდაცვა!$A$1:$P$66</definedName>
  </definedNames>
  <calcPr calcId="162913"/>
</workbook>
</file>

<file path=xl/calcChain.xml><?xml version="1.0" encoding="utf-8"?>
<calcChain xmlns="http://schemas.openxmlformats.org/spreadsheetml/2006/main">
  <c r="O249" i="37" l="1"/>
  <c r="N249" i="37"/>
  <c r="M249" i="37"/>
  <c r="L249" i="37"/>
  <c r="K249" i="37"/>
  <c r="O248" i="37"/>
  <c r="N248" i="37"/>
  <c r="M248" i="37"/>
  <c r="L248" i="37"/>
  <c r="K248" i="37"/>
  <c r="O247" i="37"/>
  <c r="N247" i="37"/>
  <c r="M247" i="37"/>
  <c r="L247" i="37"/>
  <c r="K247" i="37"/>
  <c r="O246" i="37"/>
  <c r="N246" i="37"/>
  <c r="M246" i="37"/>
  <c r="L246" i="37"/>
  <c r="K246" i="37"/>
  <c r="O245" i="37"/>
  <c r="N245" i="37"/>
  <c r="M245" i="37"/>
  <c r="L245" i="37"/>
  <c r="K245" i="37"/>
  <c r="O244" i="37"/>
  <c r="N244" i="37"/>
  <c r="M244" i="37"/>
  <c r="L244" i="37"/>
  <c r="K244" i="37"/>
  <c r="O243" i="37"/>
  <c r="N243" i="37"/>
  <c r="M243" i="37"/>
  <c r="L243" i="37"/>
  <c r="K243" i="37"/>
  <c r="O241" i="37"/>
  <c r="N241" i="37"/>
  <c r="M241" i="37"/>
  <c r="L241" i="37"/>
  <c r="K241" i="37"/>
  <c r="O240" i="37"/>
  <c r="N240" i="37"/>
  <c r="M240" i="37"/>
  <c r="L240" i="37"/>
  <c r="K240" i="37"/>
  <c r="O239" i="37"/>
  <c r="N239" i="37"/>
  <c r="M239" i="37"/>
  <c r="L239" i="37"/>
  <c r="K239" i="37"/>
  <c r="O238" i="37"/>
  <c r="N238" i="37"/>
  <c r="M238" i="37"/>
  <c r="L238" i="37"/>
  <c r="K238" i="37"/>
  <c r="O237" i="37"/>
  <c r="N237" i="37"/>
  <c r="M237" i="37"/>
  <c r="L237" i="37"/>
  <c r="K237" i="37"/>
  <c r="O236" i="37"/>
  <c r="N236" i="37"/>
  <c r="M236" i="37"/>
  <c r="L236" i="37"/>
  <c r="K236" i="37"/>
  <c r="O235" i="37"/>
  <c r="N235" i="37"/>
  <c r="M235" i="37"/>
  <c r="L235" i="37"/>
  <c r="K235" i="37"/>
  <c r="O232" i="37"/>
  <c r="N232" i="37"/>
  <c r="M232" i="37"/>
  <c r="L232" i="37"/>
  <c r="K232" i="37"/>
  <c r="O231" i="37"/>
  <c r="N231" i="37"/>
  <c r="M231" i="37"/>
  <c r="L231" i="37"/>
  <c r="K231" i="37"/>
  <c r="O230" i="37"/>
  <c r="N230" i="37"/>
  <c r="M230" i="37"/>
  <c r="L230" i="37"/>
  <c r="K230" i="37"/>
  <c r="O229" i="37"/>
  <c r="N229" i="37"/>
  <c r="M229" i="37"/>
  <c r="L229" i="37"/>
  <c r="K229" i="37"/>
  <c r="O228" i="37"/>
  <c r="N228" i="37"/>
  <c r="M228" i="37"/>
  <c r="L228" i="37"/>
  <c r="K228" i="37"/>
  <c r="O227" i="37"/>
  <c r="N227" i="37"/>
  <c r="M227" i="37"/>
  <c r="L227" i="37"/>
  <c r="K227" i="37"/>
  <c r="O226" i="37"/>
  <c r="N226" i="37"/>
  <c r="M226" i="37"/>
  <c r="L226" i="37"/>
  <c r="K226" i="37"/>
  <c r="O224" i="37"/>
  <c r="N224" i="37"/>
  <c r="M224" i="37"/>
  <c r="L224" i="37"/>
  <c r="K224" i="37"/>
  <c r="O223" i="37"/>
  <c r="N223" i="37"/>
  <c r="M223" i="37"/>
  <c r="L223" i="37"/>
  <c r="K223" i="37"/>
  <c r="O222" i="37"/>
  <c r="N222" i="37"/>
  <c r="M222" i="37"/>
  <c r="L222" i="37"/>
  <c r="K222" i="37"/>
  <c r="O221" i="37"/>
  <c r="N221" i="37"/>
  <c r="M221" i="37"/>
  <c r="L221" i="37"/>
  <c r="K221" i="37"/>
  <c r="O220" i="37"/>
  <c r="N220" i="37"/>
  <c r="M220" i="37"/>
  <c r="L220" i="37"/>
  <c r="K220" i="37"/>
  <c r="O219" i="37"/>
  <c r="N219" i="37"/>
  <c r="M219" i="37"/>
  <c r="L219" i="37"/>
  <c r="K219" i="37"/>
  <c r="O216" i="37"/>
  <c r="N216" i="37"/>
  <c r="M216" i="37"/>
  <c r="L216" i="37"/>
  <c r="K216" i="37"/>
  <c r="O215" i="37"/>
  <c r="N215" i="37"/>
  <c r="M215" i="37"/>
  <c r="L215" i="37"/>
  <c r="K215" i="37"/>
  <c r="O214" i="37"/>
  <c r="N214" i="37"/>
  <c r="M214" i="37"/>
  <c r="L214" i="37"/>
  <c r="K214" i="37"/>
  <c r="O212" i="37"/>
  <c r="N212" i="37"/>
  <c r="M212" i="37"/>
  <c r="L212" i="37"/>
  <c r="K212" i="37"/>
  <c r="O211" i="37"/>
  <c r="N211" i="37"/>
  <c r="M211" i="37"/>
  <c r="L211" i="37"/>
  <c r="K211" i="37"/>
  <c r="O209" i="37"/>
  <c r="N209" i="37"/>
  <c r="M209" i="37"/>
  <c r="L209" i="37"/>
  <c r="K209" i="37"/>
  <c r="O208" i="37"/>
  <c r="N208" i="37"/>
  <c r="M208" i="37"/>
  <c r="L208" i="37"/>
  <c r="K208" i="37"/>
  <c r="O207" i="37"/>
  <c r="N207" i="37"/>
  <c r="M207" i="37"/>
  <c r="L207" i="37"/>
  <c r="K207" i="37"/>
  <c r="O206" i="37"/>
  <c r="N206" i="37"/>
  <c r="M206" i="37"/>
  <c r="L206" i="37"/>
  <c r="K206" i="37"/>
  <c r="O205" i="37"/>
  <c r="N205" i="37"/>
  <c r="M205" i="37"/>
  <c r="L205" i="37"/>
  <c r="K205" i="37"/>
  <c r="O203" i="37"/>
  <c r="N203" i="37"/>
  <c r="M203" i="37"/>
  <c r="L203" i="37"/>
  <c r="K203" i="37"/>
  <c r="O201" i="37"/>
  <c r="N201" i="37"/>
  <c r="M201" i="37"/>
  <c r="L201" i="37"/>
  <c r="K201" i="37"/>
  <c r="O200" i="37"/>
  <c r="N200" i="37"/>
  <c r="M200" i="37"/>
  <c r="L200" i="37"/>
  <c r="K200" i="37"/>
  <c r="O198" i="37"/>
  <c r="N198" i="37"/>
  <c r="M198" i="37"/>
  <c r="L198" i="37"/>
  <c r="K198" i="37"/>
  <c r="O196" i="37"/>
  <c r="N196" i="37"/>
  <c r="M196" i="37"/>
  <c r="L196" i="37"/>
  <c r="K196" i="37"/>
  <c r="O195" i="37"/>
  <c r="N195" i="37"/>
  <c r="M195" i="37"/>
  <c r="L195" i="37"/>
  <c r="K195" i="37"/>
  <c r="O194" i="37"/>
  <c r="N194" i="37"/>
  <c r="M194" i="37"/>
  <c r="L194" i="37"/>
  <c r="K194" i="37"/>
  <c r="O193" i="37"/>
  <c r="N193" i="37"/>
  <c r="M193" i="37"/>
  <c r="L193" i="37"/>
  <c r="K193" i="37"/>
  <c r="O192" i="37"/>
  <c r="N192" i="37"/>
  <c r="M192" i="37"/>
  <c r="L192" i="37"/>
  <c r="K192" i="37"/>
  <c r="O191" i="37"/>
  <c r="N191" i="37"/>
  <c r="M191" i="37"/>
  <c r="L191" i="37"/>
  <c r="K191" i="37"/>
  <c r="O190" i="37"/>
  <c r="N190" i="37"/>
  <c r="M190" i="37"/>
  <c r="L190" i="37"/>
  <c r="K190" i="37"/>
  <c r="O189" i="37"/>
  <c r="N189" i="37"/>
  <c r="M189" i="37"/>
  <c r="L189" i="37"/>
  <c r="K189" i="37"/>
  <c r="O188" i="37"/>
  <c r="N188" i="37"/>
  <c r="M188" i="37"/>
  <c r="L188" i="37"/>
  <c r="K188" i="37"/>
  <c r="O187" i="37"/>
  <c r="N187" i="37"/>
  <c r="M187" i="37"/>
  <c r="L187" i="37"/>
  <c r="K187" i="37"/>
  <c r="O186" i="37"/>
  <c r="N186" i="37"/>
  <c r="M186" i="37"/>
  <c r="L186" i="37"/>
  <c r="K186" i="37"/>
  <c r="O185" i="37"/>
  <c r="N185" i="37"/>
  <c r="M185" i="37"/>
  <c r="L185" i="37"/>
  <c r="K185" i="37"/>
  <c r="O184" i="37"/>
  <c r="N184" i="37"/>
  <c r="M184" i="37"/>
  <c r="L184" i="37"/>
  <c r="K184" i="37"/>
  <c r="O183" i="37"/>
  <c r="N183" i="37"/>
  <c r="M183" i="37"/>
  <c r="L183" i="37"/>
  <c r="K183" i="37"/>
  <c r="O182" i="37"/>
  <c r="N182" i="37"/>
  <c r="M182" i="37"/>
  <c r="L182" i="37"/>
  <c r="K182" i="37"/>
  <c r="O181" i="37"/>
  <c r="N181" i="37"/>
  <c r="M181" i="37"/>
  <c r="L181" i="37"/>
  <c r="K181" i="37"/>
  <c r="O180" i="37"/>
  <c r="N180" i="37"/>
  <c r="M180" i="37"/>
  <c r="L180" i="37"/>
  <c r="K180" i="37"/>
  <c r="O179" i="37"/>
  <c r="N179" i="37"/>
  <c r="M179" i="37"/>
  <c r="L179" i="37"/>
  <c r="K179" i="37"/>
  <c r="O178" i="37"/>
  <c r="N178" i="37"/>
  <c r="M178" i="37"/>
  <c r="L178" i="37"/>
  <c r="K178" i="37"/>
  <c r="O177" i="37"/>
  <c r="N177" i="37"/>
  <c r="M177" i="37"/>
  <c r="L177" i="37"/>
  <c r="K177" i="37"/>
  <c r="O174" i="37"/>
  <c r="N174" i="37"/>
  <c r="M174" i="37"/>
  <c r="L174" i="37"/>
  <c r="K174" i="37"/>
  <c r="O173" i="37"/>
  <c r="N173" i="37"/>
  <c r="M173" i="37"/>
  <c r="L173" i="37"/>
  <c r="K173" i="37"/>
  <c r="O172" i="37"/>
  <c r="N172" i="37"/>
  <c r="M172" i="37"/>
  <c r="L172" i="37"/>
  <c r="K172" i="37"/>
  <c r="O171" i="37"/>
  <c r="N171" i="37"/>
  <c r="M171" i="37"/>
  <c r="L171" i="37"/>
  <c r="K171" i="37"/>
  <c r="O170" i="37"/>
  <c r="N170" i="37"/>
  <c r="M170" i="37"/>
  <c r="L170" i="37"/>
  <c r="K170" i="37"/>
  <c r="O169" i="37"/>
  <c r="N169" i="37"/>
  <c r="M169" i="37"/>
  <c r="L169" i="37"/>
  <c r="K169" i="37"/>
  <c r="O166" i="37"/>
  <c r="N166" i="37"/>
  <c r="M166" i="37"/>
  <c r="L166" i="37"/>
  <c r="K166" i="37"/>
  <c r="O165" i="37"/>
  <c r="N165" i="37"/>
  <c r="M165" i="37"/>
  <c r="L165" i="37"/>
  <c r="K165" i="37"/>
  <c r="O164" i="37"/>
  <c r="N164" i="37"/>
  <c r="M164" i="37"/>
  <c r="L164" i="37"/>
  <c r="K164" i="37"/>
  <c r="O163" i="37"/>
  <c r="N163" i="37"/>
  <c r="M163" i="37"/>
  <c r="L163" i="37"/>
  <c r="K163" i="37"/>
  <c r="O162" i="37"/>
  <c r="N162" i="37"/>
  <c r="M162" i="37"/>
  <c r="L162" i="37"/>
  <c r="K162" i="37"/>
  <c r="O161" i="37"/>
  <c r="N161" i="37"/>
  <c r="M161" i="37"/>
  <c r="L161" i="37"/>
  <c r="K161" i="37"/>
  <c r="O160" i="37"/>
  <c r="N160" i="37"/>
  <c r="M160" i="37"/>
  <c r="L160" i="37"/>
  <c r="K160" i="37"/>
  <c r="O159" i="37"/>
  <c r="N159" i="37"/>
  <c r="M159" i="37"/>
  <c r="L159" i="37"/>
  <c r="K159" i="37"/>
  <c r="O158" i="37"/>
  <c r="N158" i="37"/>
  <c r="M158" i="37"/>
  <c r="L158" i="37"/>
  <c r="K158" i="37"/>
  <c r="O157" i="37"/>
  <c r="N157" i="37"/>
  <c r="M157" i="37"/>
  <c r="L157" i="37"/>
  <c r="K157" i="37"/>
  <c r="O156" i="37"/>
  <c r="N156" i="37"/>
  <c r="M156" i="37"/>
  <c r="L156" i="37"/>
  <c r="K156" i="37"/>
  <c r="O155" i="37"/>
  <c r="N155" i="37"/>
  <c r="M155" i="37"/>
  <c r="L155" i="37"/>
  <c r="K155" i="37"/>
  <c r="O154" i="37"/>
  <c r="N154" i="37"/>
  <c r="M154" i="37"/>
  <c r="L154" i="37"/>
  <c r="K154" i="37"/>
  <c r="O150" i="37"/>
  <c r="N150" i="37"/>
  <c r="M150" i="37"/>
  <c r="L150" i="37"/>
  <c r="K150" i="37"/>
  <c r="O149" i="37"/>
  <c r="N149" i="37"/>
  <c r="M149" i="37"/>
  <c r="L149" i="37"/>
  <c r="K149" i="37"/>
  <c r="O148" i="37"/>
  <c r="N148" i="37"/>
  <c r="M148" i="37"/>
  <c r="L148" i="37"/>
  <c r="K148" i="37"/>
  <c r="O147" i="37"/>
  <c r="N147" i="37"/>
  <c r="M147" i="37"/>
  <c r="L147" i="37"/>
  <c r="K147" i="37"/>
  <c r="O144" i="37"/>
  <c r="N144" i="37"/>
  <c r="M144" i="37"/>
  <c r="L144" i="37"/>
  <c r="K144" i="37"/>
  <c r="O143" i="37"/>
  <c r="N143" i="37"/>
  <c r="M143" i="37"/>
  <c r="L143" i="37"/>
  <c r="K143" i="37"/>
  <c r="O142" i="37"/>
  <c r="N142" i="37"/>
  <c r="M142" i="37"/>
  <c r="L142" i="37"/>
  <c r="K142" i="37"/>
  <c r="O141" i="37"/>
  <c r="N141" i="37"/>
  <c r="M141" i="37"/>
  <c r="L141" i="37"/>
  <c r="K141" i="37"/>
  <c r="O140" i="37"/>
  <c r="N140" i="37"/>
  <c r="M140" i="37"/>
  <c r="L140" i="37"/>
  <c r="K140" i="37"/>
  <c r="O139" i="37"/>
  <c r="N139" i="37"/>
  <c r="M139" i="37"/>
  <c r="L139" i="37"/>
  <c r="K139" i="37"/>
  <c r="O138" i="37"/>
  <c r="N138" i="37"/>
  <c r="M138" i="37"/>
  <c r="L138" i="37"/>
  <c r="K138" i="37"/>
  <c r="O137" i="37"/>
  <c r="N137" i="37"/>
  <c r="M137" i="37"/>
  <c r="L137" i="37"/>
  <c r="K137" i="37"/>
  <c r="O136" i="37"/>
  <c r="N136" i="37"/>
  <c r="M136" i="37"/>
  <c r="L136" i="37"/>
  <c r="K136" i="37"/>
  <c r="O135" i="37"/>
  <c r="N135" i="37"/>
  <c r="M135" i="37"/>
  <c r="L135" i="37"/>
  <c r="K135" i="37"/>
  <c r="O134" i="37"/>
  <c r="N134" i="37"/>
  <c r="M134" i="37"/>
  <c r="L134" i="37"/>
  <c r="K134" i="37"/>
  <c r="O133" i="37"/>
  <c r="N133" i="37"/>
  <c r="M133" i="37"/>
  <c r="L133" i="37"/>
  <c r="K133" i="37"/>
  <c r="O132" i="37"/>
  <c r="N132" i="37"/>
  <c r="M132" i="37"/>
  <c r="L132" i="37"/>
  <c r="K132" i="37"/>
  <c r="O131" i="37"/>
  <c r="N131" i="37"/>
  <c r="M131" i="37"/>
  <c r="L131" i="37"/>
  <c r="K131" i="37"/>
  <c r="O130" i="37"/>
  <c r="N130" i="37"/>
  <c r="M130" i="37"/>
  <c r="L130" i="37"/>
  <c r="K130" i="37"/>
  <c r="O129" i="37"/>
  <c r="N129" i="37"/>
  <c r="M129" i="37"/>
  <c r="L129" i="37"/>
  <c r="K129" i="37"/>
  <c r="O128" i="37"/>
  <c r="N128" i="37"/>
  <c r="M128" i="37"/>
  <c r="L128" i="37"/>
  <c r="K128" i="37"/>
  <c r="O127" i="37"/>
  <c r="N127" i="37"/>
  <c r="M127" i="37"/>
  <c r="L127" i="37"/>
  <c r="K127" i="37"/>
  <c r="O126" i="37"/>
  <c r="N126" i="37"/>
  <c r="M126" i="37"/>
  <c r="L126" i="37"/>
  <c r="K126" i="37"/>
  <c r="O123" i="37"/>
  <c r="N123" i="37"/>
  <c r="M123" i="37"/>
  <c r="L123" i="37"/>
  <c r="K123" i="37"/>
  <c r="O122" i="37"/>
  <c r="N122" i="37"/>
  <c r="M122" i="37"/>
  <c r="L122" i="37"/>
  <c r="K122" i="37"/>
  <c r="O121" i="37"/>
  <c r="N121" i="37"/>
  <c r="M121" i="37"/>
  <c r="L121" i="37"/>
  <c r="K121" i="37"/>
  <c r="O120" i="37"/>
  <c r="N120" i="37"/>
  <c r="M120" i="37"/>
  <c r="L120" i="37"/>
  <c r="K120" i="37"/>
  <c r="O119" i="37"/>
  <c r="N119" i="37"/>
  <c r="M119" i="37"/>
  <c r="L119" i="37"/>
  <c r="K119" i="37"/>
  <c r="O118" i="37"/>
  <c r="N118" i="37"/>
  <c r="M118" i="37"/>
  <c r="L118" i="37"/>
  <c r="K118" i="37"/>
  <c r="O116" i="37"/>
  <c r="N116" i="37"/>
  <c r="M116" i="37"/>
  <c r="L116" i="37"/>
  <c r="K116" i="37"/>
  <c r="O115" i="37"/>
  <c r="N115" i="37"/>
  <c r="M115" i="37"/>
  <c r="L115" i="37"/>
  <c r="K115" i="37"/>
  <c r="O113" i="37"/>
  <c r="N113" i="37"/>
  <c r="M113" i="37"/>
  <c r="L113" i="37"/>
  <c r="K113" i="37"/>
  <c r="O112" i="37"/>
  <c r="N112" i="37"/>
  <c r="M112" i="37"/>
  <c r="L112" i="37"/>
  <c r="K112" i="37"/>
  <c r="O110" i="37"/>
  <c r="N110" i="37"/>
  <c r="M110" i="37"/>
  <c r="L110" i="37"/>
  <c r="K110" i="37"/>
  <c r="O109" i="37"/>
  <c r="N109" i="37"/>
  <c r="M109" i="37"/>
  <c r="L109" i="37"/>
  <c r="K109" i="37"/>
  <c r="O106" i="37"/>
  <c r="N106" i="37"/>
  <c r="M106" i="37"/>
  <c r="L106" i="37"/>
  <c r="K106" i="37"/>
  <c r="O105" i="37"/>
  <c r="N105" i="37"/>
  <c r="M105" i="37"/>
  <c r="L105" i="37"/>
  <c r="K105" i="37"/>
  <c r="O103" i="37"/>
  <c r="N103" i="37"/>
  <c r="M103" i="37"/>
  <c r="L103" i="37"/>
  <c r="K103" i="37"/>
  <c r="O102" i="37"/>
  <c r="N102" i="37"/>
  <c r="M102" i="37"/>
  <c r="L102" i="37"/>
  <c r="K102" i="37"/>
  <c r="O100" i="37"/>
  <c r="N100" i="37"/>
  <c r="M100" i="37"/>
  <c r="L100" i="37"/>
  <c r="K100" i="37"/>
  <c r="O99" i="37"/>
  <c r="N99" i="37"/>
  <c r="M99" i="37"/>
  <c r="L99" i="37"/>
  <c r="K99" i="37"/>
  <c r="O96" i="37"/>
  <c r="N96" i="37"/>
  <c r="M96" i="37"/>
  <c r="L96" i="37"/>
  <c r="K96" i="37"/>
  <c r="O95" i="37"/>
  <c r="N95" i="37"/>
  <c r="M95" i="37"/>
  <c r="L95" i="37"/>
  <c r="K95" i="37"/>
  <c r="O94" i="37"/>
  <c r="N94" i="37"/>
  <c r="M94" i="37"/>
  <c r="L94" i="37"/>
  <c r="K94" i="37"/>
  <c r="O93" i="37"/>
  <c r="N93" i="37"/>
  <c r="M93" i="37"/>
  <c r="L93" i="37"/>
  <c r="K93" i="37"/>
  <c r="O92" i="37"/>
  <c r="N92" i="37"/>
  <c r="M92" i="37"/>
  <c r="L92" i="37"/>
  <c r="K92" i="37"/>
  <c r="O91" i="37"/>
  <c r="N91" i="37"/>
  <c r="M91" i="37"/>
  <c r="L91" i="37"/>
  <c r="K91" i="37"/>
  <c r="O90" i="37"/>
  <c r="N90" i="37"/>
  <c r="M90" i="37"/>
  <c r="L90" i="37"/>
  <c r="K90" i="37"/>
  <c r="O87" i="37"/>
  <c r="N87" i="37"/>
  <c r="M87" i="37"/>
  <c r="L87" i="37"/>
  <c r="K87" i="37"/>
  <c r="O86" i="37"/>
  <c r="N86" i="37"/>
  <c r="M86" i="37"/>
  <c r="L86" i="37"/>
  <c r="K86" i="37"/>
  <c r="O85" i="37"/>
  <c r="N85" i="37"/>
  <c r="M85" i="37"/>
  <c r="L85" i="37"/>
  <c r="K85" i="37"/>
  <c r="O84" i="37"/>
  <c r="N84" i="37"/>
  <c r="M84" i="37"/>
  <c r="L84" i="37"/>
  <c r="K84" i="37"/>
  <c r="O83" i="37"/>
  <c r="N83" i="37"/>
  <c r="M83" i="37"/>
  <c r="L83" i="37"/>
  <c r="K83" i="37"/>
  <c r="O82" i="37"/>
  <c r="N82" i="37"/>
  <c r="M82" i="37"/>
  <c r="L82" i="37"/>
  <c r="K82" i="37"/>
  <c r="O81" i="37"/>
  <c r="N81" i="37"/>
  <c r="M81" i="37"/>
  <c r="L81" i="37"/>
  <c r="K81" i="37"/>
  <c r="O80" i="37"/>
  <c r="N80" i="37"/>
  <c r="M80" i="37"/>
  <c r="L80" i="37"/>
  <c r="K80" i="37"/>
  <c r="O79" i="37"/>
  <c r="N79" i="37"/>
  <c r="M79" i="37"/>
  <c r="L79" i="37"/>
  <c r="K79" i="37"/>
  <c r="O78" i="37"/>
  <c r="N78" i="37"/>
  <c r="M78" i="37"/>
  <c r="L78" i="37"/>
  <c r="K78" i="37"/>
  <c r="O77" i="37"/>
  <c r="N77" i="37"/>
  <c r="M77" i="37"/>
  <c r="L77" i="37"/>
  <c r="K77" i="37"/>
  <c r="O76" i="37"/>
  <c r="N76" i="37"/>
  <c r="M76" i="37"/>
  <c r="L76" i="37"/>
  <c r="K76" i="37"/>
  <c r="O75" i="37"/>
  <c r="N75" i="37"/>
  <c r="M75" i="37"/>
  <c r="L75" i="37"/>
  <c r="K75" i="37"/>
  <c r="O74" i="37"/>
  <c r="N74" i="37"/>
  <c r="M74" i="37"/>
  <c r="L74" i="37"/>
  <c r="K74" i="37"/>
  <c r="O73" i="37"/>
  <c r="N73" i="37"/>
  <c r="M73" i="37"/>
  <c r="L73" i="37"/>
  <c r="K73" i="37"/>
  <c r="O71" i="37"/>
  <c r="N71" i="37"/>
  <c r="M71" i="37"/>
  <c r="L71" i="37"/>
  <c r="K71" i="37"/>
  <c r="O70" i="37"/>
  <c r="N70" i="37"/>
  <c r="M70" i="37"/>
  <c r="L70" i="37"/>
  <c r="K70" i="37"/>
  <c r="O69" i="37"/>
  <c r="N69" i="37"/>
  <c r="M69" i="37"/>
  <c r="L69" i="37"/>
  <c r="K69" i="37"/>
  <c r="O68" i="37"/>
  <c r="N68" i="37"/>
  <c r="M68" i="37"/>
  <c r="L68" i="37"/>
  <c r="K68" i="37"/>
  <c r="O67" i="37"/>
  <c r="N67" i="37"/>
  <c r="M67" i="37"/>
  <c r="L67" i="37"/>
  <c r="K67" i="37"/>
  <c r="O66" i="37"/>
  <c r="N66" i="37"/>
  <c r="M66" i="37"/>
  <c r="L66" i="37"/>
  <c r="K66" i="37"/>
  <c r="O65" i="37"/>
  <c r="N65" i="37"/>
  <c r="M65" i="37"/>
  <c r="L65" i="37"/>
  <c r="K65" i="37"/>
  <c r="O63" i="37"/>
  <c r="N63" i="37"/>
  <c r="M63" i="37"/>
  <c r="L63" i="37"/>
  <c r="K63" i="37"/>
  <c r="O62" i="37"/>
  <c r="N62" i="37"/>
  <c r="M62" i="37"/>
  <c r="L62" i="37"/>
  <c r="K62" i="37"/>
  <c r="O61" i="37"/>
  <c r="N61" i="37"/>
  <c r="M61" i="37"/>
  <c r="L61" i="37"/>
  <c r="K61" i="37"/>
  <c r="O60" i="37"/>
  <c r="N60" i="37"/>
  <c r="M60" i="37"/>
  <c r="L60" i="37"/>
  <c r="K60" i="37"/>
  <c r="O59" i="37"/>
  <c r="N59" i="37"/>
  <c r="M59" i="37"/>
  <c r="L59" i="37"/>
  <c r="K59" i="37"/>
  <c r="O58" i="37"/>
  <c r="N58" i="37"/>
  <c r="M58" i="37"/>
  <c r="L58" i="37"/>
  <c r="K58" i="37"/>
  <c r="O57" i="37"/>
  <c r="N57" i="37"/>
  <c r="M57" i="37"/>
  <c r="L57" i="37"/>
  <c r="K57" i="37"/>
  <c r="O56" i="37"/>
  <c r="N56" i="37"/>
  <c r="M56" i="37"/>
  <c r="L56" i="37"/>
  <c r="K56" i="37"/>
  <c r="O55" i="37"/>
  <c r="N55" i="37"/>
  <c r="M55" i="37"/>
  <c r="L55" i="37"/>
  <c r="K55" i="37"/>
  <c r="O54" i="37"/>
  <c r="N54" i="37"/>
  <c r="M54" i="37"/>
  <c r="L54" i="37"/>
  <c r="K54" i="37"/>
  <c r="O53" i="37"/>
  <c r="N53" i="37"/>
  <c r="M53" i="37"/>
  <c r="L53" i="37"/>
  <c r="K53" i="37"/>
  <c r="O52" i="37"/>
  <c r="N52" i="37"/>
  <c r="M52" i="37"/>
  <c r="L52" i="37"/>
  <c r="K52" i="37"/>
  <c r="O51" i="37"/>
  <c r="N51" i="37"/>
  <c r="M51" i="37"/>
  <c r="L51" i="37"/>
  <c r="K51" i="37"/>
  <c r="O49" i="37"/>
  <c r="N49" i="37"/>
  <c r="M49" i="37"/>
  <c r="L49" i="37"/>
  <c r="K49" i="37"/>
  <c r="O48" i="37"/>
  <c r="N48" i="37"/>
  <c r="M48" i="37"/>
  <c r="L48" i="37"/>
  <c r="K48" i="37"/>
  <c r="O47" i="37"/>
  <c r="N47" i="37"/>
  <c r="M47" i="37"/>
  <c r="L47" i="37"/>
  <c r="K47" i="37"/>
  <c r="O46" i="37"/>
  <c r="N46" i="37"/>
  <c r="M46" i="37"/>
  <c r="L46" i="37"/>
  <c r="K46" i="37"/>
  <c r="O45" i="37"/>
  <c r="N45" i="37"/>
  <c r="M45" i="37"/>
  <c r="L45" i="37"/>
  <c r="K45" i="37"/>
  <c r="O44" i="37"/>
  <c r="N44" i="37"/>
  <c r="M44" i="37"/>
  <c r="L44" i="37"/>
  <c r="K44" i="37"/>
  <c r="O43" i="37"/>
  <c r="N43" i="37"/>
  <c r="M43" i="37"/>
  <c r="L43" i="37"/>
  <c r="K43" i="37"/>
  <c r="O42" i="37"/>
  <c r="N42" i="37"/>
  <c r="M42" i="37"/>
  <c r="L42" i="37"/>
  <c r="K42" i="37"/>
  <c r="O41" i="37"/>
  <c r="N41" i="37"/>
  <c r="M41" i="37"/>
  <c r="L41" i="37"/>
  <c r="K41" i="37"/>
  <c r="O39" i="37"/>
  <c r="N39" i="37"/>
  <c r="M39" i="37"/>
  <c r="L39" i="37"/>
  <c r="K39" i="37"/>
  <c r="O38" i="37"/>
  <c r="N38" i="37"/>
  <c r="M38" i="37"/>
  <c r="L38" i="37"/>
  <c r="K38" i="37"/>
  <c r="O37" i="37"/>
  <c r="N37" i="37"/>
  <c r="M37" i="37"/>
  <c r="L37" i="37"/>
  <c r="K37" i="37"/>
  <c r="O36" i="37"/>
  <c r="N36" i="37"/>
  <c r="M36" i="37"/>
  <c r="L36" i="37"/>
  <c r="K36" i="37"/>
  <c r="O35" i="37"/>
  <c r="N35" i="37"/>
  <c r="M35" i="37"/>
  <c r="L35" i="37"/>
  <c r="K35" i="37"/>
  <c r="O34" i="37"/>
  <c r="N34" i="37"/>
  <c r="M34" i="37"/>
  <c r="L34" i="37"/>
  <c r="K34" i="37"/>
  <c r="O33" i="37"/>
  <c r="N33" i="37"/>
  <c r="M33" i="37"/>
  <c r="L33" i="37"/>
  <c r="K33" i="37"/>
  <c r="O32" i="37"/>
  <c r="N32" i="37"/>
  <c r="M32" i="37"/>
  <c r="L32" i="37"/>
  <c r="K32" i="37"/>
  <c r="O31" i="37"/>
  <c r="N31" i="37"/>
  <c r="M31" i="37"/>
  <c r="L31" i="37"/>
  <c r="K31" i="37"/>
  <c r="O30" i="37"/>
  <c r="N30" i="37"/>
  <c r="M30" i="37"/>
  <c r="L30" i="37"/>
  <c r="K30" i="37"/>
  <c r="O29" i="37"/>
  <c r="N29" i="37"/>
  <c r="M29" i="37"/>
  <c r="L29" i="37"/>
  <c r="K29" i="37"/>
  <c r="O27" i="37"/>
  <c r="N27" i="37"/>
  <c r="M27" i="37"/>
  <c r="L27" i="37"/>
  <c r="K27" i="37"/>
  <c r="O26" i="37"/>
  <c r="N26" i="37"/>
  <c r="M26" i="37"/>
  <c r="L26" i="37"/>
  <c r="K26" i="37"/>
  <c r="O25" i="37"/>
  <c r="N25" i="37"/>
  <c r="M25" i="37"/>
  <c r="L25" i="37"/>
  <c r="K25" i="37"/>
  <c r="O23" i="37"/>
  <c r="N23" i="37"/>
  <c r="M23" i="37"/>
  <c r="L23" i="37"/>
  <c r="K23" i="37"/>
  <c r="O22" i="37"/>
  <c r="N22" i="37"/>
  <c r="M22" i="37"/>
  <c r="L22" i="37"/>
  <c r="K22" i="37"/>
  <c r="O20" i="37"/>
  <c r="N20" i="37"/>
  <c r="M20" i="37"/>
  <c r="L20" i="37"/>
  <c r="K20" i="37"/>
  <c r="O18" i="37"/>
  <c r="N18" i="37"/>
  <c r="M18" i="37"/>
  <c r="L18" i="37"/>
  <c r="K18" i="37"/>
  <c r="O17" i="37"/>
  <c r="N17" i="37"/>
  <c r="M17" i="37"/>
  <c r="L17" i="37"/>
  <c r="K17" i="37"/>
  <c r="O16" i="37"/>
  <c r="N16" i="37"/>
  <c r="M16" i="37"/>
  <c r="L16" i="37"/>
  <c r="K16" i="37"/>
  <c r="O15" i="37"/>
  <c r="N15" i="37"/>
  <c r="M15" i="37"/>
  <c r="L15" i="37"/>
  <c r="K15" i="37"/>
  <c r="O14" i="37"/>
  <c r="N14" i="37"/>
  <c r="M14" i="37"/>
  <c r="L14" i="37"/>
  <c r="K14" i="37"/>
  <c r="O13" i="37"/>
  <c r="N13" i="37"/>
  <c r="M13" i="37"/>
  <c r="L13" i="37"/>
  <c r="K13" i="37"/>
  <c r="O12" i="37"/>
  <c r="N12" i="37"/>
  <c r="M12" i="37"/>
  <c r="L12" i="37"/>
  <c r="K12" i="37"/>
  <c r="L11" i="37"/>
  <c r="M11" i="37"/>
  <c r="N11" i="37"/>
  <c r="O11" i="37"/>
  <c r="K11" i="37"/>
  <c r="N247" i="28" l="1"/>
  <c r="N246" i="28"/>
  <c r="N245" i="28"/>
  <c r="N244" i="28"/>
  <c r="N243" i="28"/>
  <c r="N242" i="28"/>
  <c r="N241" i="28"/>
  <c r="M240" i="28"/>
  <c r="L240" i="28"/>
  <c r="K240" i="28"/>
  <c r="J240" i="28"/>
  <c r="I240" i="28"/>
  <c r="N239" i="28"/>
  <c r="N238" i="28"/>
  <c r="N237" i="28"/>
  <c r="N236" i="28"/>
  <c r="N235" i="28"/>
  <c r="N234" i="28"/>
  <c r="N233" i="28"/>
  <c r="M232" i="28"/>
  <c r="M231" i="28" s="1"/>
  <c r="L232" i="28"/>
  <c r="K232" i="28"/>
  <c r="K231" i="28" s="1"/>
  <c r="J232" i="28"/>
  <c r="I232" i="28"/>
  <c r="L231" i="28"/>
  <c r="N230" i="28"/>
  <c r="N229" i="28"/>
  <c r="N228" i="28"/>
  <c r="N227" i="28"/>
  <c r="N226" i="28"/>
  <c r="N225" i="28"/>
  <c r="N224" i="28"/>
  <c r="M223" i="28"/>
  <c r="L223" i="28"/>
  <c r="K223" i="28"/>
  <c r="J223" i="28"/>
  <c r="I223" i="28"/>
  <c r="N222" i="28"/>
  <c r="N221" i="28"/>
  <c r="N220" i="28"/>
  <c r="N219" i="28"/>
  <c r="N218" i="28"/>
  <c r="N217" i="28"/>
  <c r="M216" i="28"/>
  <c r="M215" i="28" s="1"/>
  <c r="L216" i="28"/>
  <c r="K216" i="28"/>
  <c r="K215" i="28" s="1"/>
  <c r="J216" i="28"/>
  <c r="I216" i="28"/>
  <c r="I215" i="28" s="1"/>
  <c r="L215" i="28"/>
  <c r="N214" i="28"/>
  <c r="N213" i="28"/>
  <c r="N212" i="28"/>
  <c r="M211" i="28"/>
  <c r="L211" i="28"/>
  <c r="L208" i="28" s="1"/>
  <c r="K211" i="28"/>
  <c r="K208" i="28" s="1"/>
  <c r="J211" i="28"/>
  <c r="J208" i="28" s="1"/>
  <c r="I211" i="28"/>
  <c r="N210" i="28"/>
  <c r="N209" i="28"/>
  <c r="M208" i="28"/>
  <c r="I208" i="28"/>
  <c r="N207" i="28"/>
  <c r="N206" i="28"/>
  <c r="N205" i="28"/>
  <c r="N204" i="28"/>
  <c r="N203" i="28"/>
  <c r="M202" i="28"/>
  <c r="M200" i="28" s="1"/>
  <c r="L202" i="28"/>
  <c r="L200" i="28" s="1"/>
  <c r="K202" i="28"/>
  <c r="K200" i="28" s="1"/>
  <c r="J202" i="28"/>
  <c r="I202" i="28"/>
  <c r="I200" i="28" s="1"/>
  <c r="N201" i="28"/>
  <c r="J200" i="28"/>
  <c r="N199" i="28"/>
  <c r="N198" i="28"/>
  <c r="M197" i="28"/>
  <c r="M195" i="28" s="1"/>
  <c r="L197" i="28"/>
  <c r="L195" i="28" s="1"/>
  <c r="K197" i="28"/>
  <c r="K195" i="28" s="1"/>
  <c r="J197" i="28"/>
  <c r="J195" i="28" s="1"/>
  <c r="I197" i="28"/>
  <c r="I195" i="28" s="1"/>
  <c r="N196" i="28"/>
  <c r="N194" i="28"/>
  <c r="N193" i="28"/>
  <c r="N192" i="28"/>
  <c r="N191" i="28"/>
  <c r="N190" i="28"/>
  <c r="N189" i="28"/>
  <c r="N188" i="28"/>
  <c r="N187" i="28"/>
  <c r="N186" i="28"/>
  <c r="N185" i="28"/>
  <c r="N184" i="28"/>
  <c r="N183" i="28"/>
  <c r="N182" i="28"/>
  <c r="N181" i="28"/>
  <c r="N180" i="28"/>
  <c r="N179" i="28"/>
  <c r="N178" i="28"/>
  <c r="N177" i="28"/>
  <c r="N176" i="28"/>
  <c r="N175" i="28"/>
  <c r="M174" i="28"/>
  <c r="M173" i="28" s="1"/>
  <c r="L174" i="28"/>
  <c r="L173" i="28" s="1"/>
  <c r="K174" i="28"/>
  <c r="J174" i="28"/>
  <c r="I174" i="28"/>
  <c r="I173" i="28" s="1"/>
  <c r="K173" i="28"/>
  <c r="N172" i="28"/>
  <c r="N171" i="28"/>
  <c r="N170" i="28"/>
  <c r="N169" i="28"/>
  <c r="N168" i="28"/>
  <c r="N167" i="28"/>
  <c r="M166" i="28"/>
  <c r="L166" i="28"/>
  <c r="K166" i="28"/>
  <c r="K165" i="28" s="1"/>
  <c r="J166" i="28"/>
  <c r="I166" i="28"/>
  <c r="N164" i="28"/>
  <c r="N163" i="28"/>
  <c r="N162" i="28"/>
  <c r="N161" i="28"/>
  <c r="N160" i="28"/>
  <c r="N159" i="28"/>
  <c r="N158" i="28"/>
  <c r="N157" i="28"/>
  <c r="N156" i="28"/>
  <c r="N155" i="28"/>
  <c r="N154" i="28"/>
  <c r="N153" i="28"/>
  <c r="N152" i="28"/>
  <c r="M151" i="28"/>
  <c r="L151" i="28"/>
  <c r="K151" i="28"/>
  <c r="K150" i="28" s="1"/>
  <c r="J151" i="28"/>
  <c r="I151" i="28"/>
  <c r="N148" i="28"/>
  <c r="N147" i="28"/>
  <c r="N146" i="28"/>
  <c r="N145" i="28"/>
  <c r="M144" i="28"/>
  <c r="M143" i="28" s="1"/>
  <c r="L144" i="28"/>
  <c r="K144" i="28"/>
  <c r="J144" i="28"/>
  <c r="I144" i="28"/>
  <c r="I143" i="28" s="1"/>
  <c r="L143" i="28"/>
  <c r="K143" i="28"/>
  <c r="J143" i="28"/>
  <c r="N142" i="28"/>
  <c r="N141" i="28"/>
  <c r="N140" i="28"/>
  <c r="N139" i="28"/>
  <c r="N138" i="28"/>
  <c r="N137" i="28"/>
  <c r="N136" i="28"/>
  <c r="N135" i="28"/>
  <c r="N134" i="28"/>
  <c r="N133" i="28"/>
  <c r="N132" i="28"/>
  <c r="N131" i="28"/>
  <c r="N130" i="28"/>
  <c r="N129" i="28"/>
  <c r="N128" i="28"/>
  <c r="N127" i="28"/>
  <c r="N126" i="28"/>
  <c r="N125" i="28"/>
  <c r="N124" i="28"/>
  <c r="M123" i="28"/>
  <c r="L123" i="28"/>
  <c r="L122" i="28" s="1"/>
  <c r="K123" i="28"/>
  <c r="K122" i="28" s="1"/>
  <c r="J123" i="28"/>
  <c r="I123" i="28"/>
  <c r="M122" i="28"/>
  <c r="J122" i="28"/>
  <c r="I122" i="28"/>
  <c r="N121" i="28"/>
  <c r="N120" i="28"/>
  <c r="N119" i="28"/>
  <c r="N118" i="28"/>
  <c r="N117" i="28"/>
  <c r="N116" i="28"/>
  <c r="J115" i="28"/>
  <c r="N114" i="28"/>
  <c r="N113" i="28"/>
  <c r="M112" i="28"/>
  <c r="M105" i="28" s="1"/>
  <c r="L112" i="28"/>
  <c r="K112" i="28"/>
  <c r="J112" i="28"/>
  <c r="I112" i="28"/>
  <c r="N111" i="28"/>
  <c r="N110" i="28"/>
  <c r="M109" i="28"/>
  <c r="L109" i="28"/>
  <c r="K109" i="28"/>
  <c r="J109" i="28"/>
  <c r="I109" i="28"/>
  <c r="N108" i="28"/>
  <c r="N107" i="28"/>
  <c r="M106" i="28"/>
  <c r="L106" i="28"/>
  <c r="K106" i="28"/>
  <c r="K105" i="28" s="1"/>
  <c r="J106" i="28"/>
  <c r="I106" i="28"/>
  <c r="N104" i="28"/>
  <c r="N103" i="28"/>
  <c r="M102" i="28"/>
  <c r="L102" i="28"/>
  <c r="K102" i="28"/>
  <c r="J102" i="28"/>
  <c r="I102" i="28"/>
  <c r="N101" i="28"/>
  <c r="N100" i="28"/>
  <c r="M99" i="28"/>
  <c r="L99" i="28"/>
  <c r="K99" i="28"/>
  <c r="J99" i="28"/>
  <c r="I99" i="28"/>
  <c r="N98" i="28"/>
  <c r="N97" i="28"/>
  <c r="M96" i="28"/>
  <c r="L96" i="28"/>
  <c r="K96" i="28"/>
  <c r="J96" i="28"/>
  <c r="I96" i="28"/>
  <c r="N94" i="28"/>
  <c r="N93" i="28"/>
  <c r="N92" i="28"/>
  <c r="N91" i="28"/>
  <c r="N90" i="28"/>
  <c r="N89" i="28"/>
  <c r="N88" i="28"/>
  <c r="M87" i="28"/>
  <c r="M86" i="28" s="1"/>
  <c r="L87" i="28"/>
  <c r="L86" i="28" s="1"/>
  <c r="K87" i="28"/>
  <c r="K86" i="28" s="1"/>
  <c r="J87" i="28"/>
  <c r="J86" i="28" s="1"/>
  <c r="I87" i="28"/>
  <c r="I86" i="28" s="1"/>
  <c r="N85" i="28"/>
  <c r="N84" i="28"/>
  <c r="N83" i="28"/>
  <c r="N82" i="28"/>
  <c r="N81" i="28"/>
  <c r="N80" i="28"/>
  <c r="N79" i="28"/>
  <c r="N78" i="28"/>
  <c r="N77" i="28"/>
  <c r="N76" i="28"/>
  <c r="N75" i="28"/>
  <c r="N74" i="28"/>
  <c r="N73" i="28"/>
  <c r="N72" i="28"/>
  <c r="N71" i="28"/>
  <c r="M70" i="28"/>
  <c r="L70" i="28"/>
  <c r="K70" i="28"/>
  <c r="J70" i="28"/>
  <c r="I70" i="28"/>
  <c r="N69" i="28"/>
  <c r="N68" i="28"/>
  <c r="N67" i="28"/>
  <c r="N66" i="28"/>
  <c r="N65" i="28"/>
  <c r="N64" i="28"/>
  <c r="N63" i="28"/>
  <c r="M62" i="28"/>
  <c r="L62" i="28"/>
  <c r="K62" i="28"/>
  <c r="J62" i="28"/>
  <c r="I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M48" i="28"/>
  <c r="L48" i="28"/>
  <c r="K48" i="28"/>
  <c r="J48" i="28"/>
  <c r="I48" i="28"/>
  <c r="N47" i="28"/>
  <c r="N46" i="28"/>
  <c r="N45" i="28"/>
  <c r="N44" i="28"/>
  <c r="N43" i="28"/>
  <c r="N42" i="28"/>
  <c r="N41" i="28"/>
  <c r="N40" i="28"/>
  <c r="N39" i="28"/>
  <c r="M38" i="28"/>
  <c r="L38" i="28"/>
  <c r="K38" i="28"/>
  <c r="J38" i="28"/>
  <c r="I38" i="28"/>
  <c r="N37" i="28"/>
  <c r="N36" i="28"/>
  <c r="N35" i="28"/>
  <c r="N34" i="28"/>
  <c r="N33" i="28"/>
  <c r="N32" i="28"/>
  <c r="N31" i="28"/>
  <c r="N30" i="28"/>
  <c r="N29" i="28"/>
  <c r="N28" i="28"/>
  <c r="N27" i="28"/>
  <c r="M26" i="28"/>
  <c r="L26" i="28"/>
  <c r="K26" i="28"/>
  <c r="J26" i="28"/>
  <c r="I26" i="28"/>
  <c r="N25" i="28"/>
  <c r="N24" i="28"/>
  <c r="N23" i="28"/>
  <c r="N21" i="28"/>
  <c r="N20" i="28"/>
  <c r="M19" i="28"/>
  <c r="L19" i="28"/>
  <c r="K19" i="28"/>
  <c r="J19" i="28"/>
  <c r="I19" i="28"/>
  <c r="N18" i="28"/>
  <c r="N16" i="28"/>
  <c r="N15" i="28"/>
  <c r="N14" i="28"/>
  <c r="N13" i="28"/>
  <c r="N12" i="28"/>
  <c r="N11" i="28"/>
  <c r="N10" i="28"/>
  <c r="N9" i="28"/>
  <c r="M8" i="28"/>
  <c r="M7" i="28" s="1"/>
  <c r="M6" i="28" s="1"/>
  <c r="L8" i="28"/>
  <c r="L7" i="28" s="1"/>
  <c r="L6" i="28" s="1"/>
  <c r="K8" i="28"/>
  <c r="K7" i="28" s="1"/>
  <c r="K6" i="28" s="1"/>
  <c r="J8" i="28"/>
  <c r="J7" i="28" s="1"/>
  <c r="J6" i="28" s="1"/>
  <c r="I8" i="28"/>
  <c r="I7" i="28" s="1"/>
  <c r="I6" i="28" s="1"/>
  <c r="N4" i="28"/>
  <c r="I95" i="28" l="1"/>
  <c r="J22" i="28"/>
  <c r="L22" i="28"/>
  <c r="L17" i="28" s="1"/>
  <c r="L5" i="28" s="1"/>
  <c r="M165" i="28"/>
  <c r="L105" i="28"/>
  <c r="I105" i="28"/>
  <c r="N112" i="28"/>
  <c r="L115" i="28"/>
  <c r="N115" i="28" s="1"/>
  <c r="I115" i="28"/>
  <c r="I231" i="28"/>
  <c r="L95" i="28"/>
  <c r="M150" i="28"/>
  <c r="M149" i="28" s="1"/>
  <c r="J215" i="28"/>
  <c r="N215" i="28" s="1"/>
  <c r="M95" i="28"/>
  <c r="N99" i="28"/>
  <c r="K95" i="28"/>
  <c r="N174" i="28"/>
  <c r="K22" i="28"/>
  <c r="K17" i="28" s="1"/>
  <c r="N195" i="28"/>
  <c r="J173" i="28"/>
  <c r="N173" i="28" s="1"/>
  <c r="N208" i="28"/>
  <c r="N19" i="28"/>
  <c r="N38" i="28"/>
  <c r="N62" i="28"/>
  <c r="N70" i="28"/>
  <c r="N87" i="28"/>
  <c r="J95" i="28"/>
  <c r="N96" i="28"/>
  <c r="N109" i="28"/>
  <c r="N144" i="28"/>
  <c r="N232" i="28"/>
  <c r="N240" i="28"/>
  <c r="I22" i="28"/>
  <c r="I17" i="28" s="1"/>
  <c r="I5" i="28" s="1"/>
  <c r="M115" i="28"/>
  <c r="J105" i="28"/>
  <c r="N105" i="28" s="1"/>
  <c r="N123" i="28"/>
  <c r="K115" i="28"/>
  <c r="L165" i="28"/>
  <c r="L150" i="28" s="1"/>
  <c r="N197" i="28"/>
  <c r="N202" i="28"/>
  <c r="N223" i="28"/>
  <c r="M22" i="28"/>
  <c r="M17" i="28" s="1"/>
  <c r="M5" i="28" s="1"/>
  <c r="K149" i="28"/>
  <c r="N8" i="28"/>
  <c r="N48" i="28"/>
  <c r="N102" i="28"/>
  <c r="N151" i="28"/>
  <c r="I165" i="28"/>
  <c r="I150" i="28" s="1"/>
  <c r="I149" i="28" s="1"/>
  <c r="N211" i="28"/>
  <c r="J17" i="28"/>
  <c r="N86" i="28"/>
  <c r="N143" i="28"/>
  <c r="N200" i="28"/>
  <c r="N122" i="28"/>
  <c r="L149" i="28"/>
  <c r="N6" i="28"/>
  <c r="N7" i="28"/>
  <c r="N106" i="28"/>
  <c r="N216" i="28"/>
  <c r="J231" i="28"/>
  <c r="N231" i="28" s="1"/>
  <c r="N166" i="28"/>
  <c r="N26" i="28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59" i="30"/>
  <c r="H60" i="30"/>
  <c r="H61" i="30"/>
  <c r="H62" i="30"/>
  <c r="H63" i="30"/>
  <c r="H64" i="30"/>
  <c r="H65" i="30"/>
  <c r="H66" i="30"/>
  <c r="H67" i="30"/>
  <c r="H68" i="30"/>
  <c r="H69" i="30"/>
  <c r="H70" i="30"/>
  <c r="H71" i="30"/>
  <c r="H72" i="30"/>
  <c r="H73" i="30"/>
  <c r="H74" i="30"/>
  <c r="H75" i="30"/>
  <c r="H76" i="30"/>
  <c r="H77" i="30"/>
  <c r="H78" i="30"/>
  <c r="H79" i="30"/>
  <c r="H80" i="30"/>
  <c r="H81" i="30"/>
  <c r="H82" i="30"/>
  <c r="H83" i="30"/>
  <c r="H84" i="30"/>
  <c r="H85" i="30"/>
  <c r="H86" i="30"/>
  <c r="H87" i="30"/>
  <c r="H88" i="30"/>
  <c r="H89" i="30"/>
  <c r="H90" i="30"/>
  <c r="H91" i="30"/>
  <c r="H92" i="30"/>
  <c r="H93" i="30"/>
  <c r="H94" i="30"/>
  <c r="H95" i="30"/>
  <c r="H96" i="30"/>
  <c r="H97" i="30"/>
  <c r="H98" i="30"/>
  <c r="H99" i="30"/>
  <c r="H100" i="30"/>
  <c r="H101" i="30"/>
  <c r="H102" i="30"/>
  <c r="H103" i="30"/>
  <c r="H104" i="30"/>
  <c r="H105" i="30"/>
  <c r="H106" i="30"/>
  <c r="H107" i="30"/>
  <c r="H108" i="30"/>
  <c r="H109" i="30"/>
  <c r="H110" i="30"/>
  <c r="H111" i="30"/>
  <c r="H112" i="30"/>
  <c r="H113" i="30"/>
  <c r="H114" i="30"/>
  <c r="H115" i="30"/>
  <c r="H116" i="30"/>
  <c r="H117" i="30"/>
  <c r="H118" i="30"/>
  <c r="H119" i="30"/>
  <c r="H120" i="30"/>
  <c r="H121" i="30"/>
  <c r="H122" i="30"/>
  <c r="H123" i="30"/>
  <c r="H124" i="30"/>
  <c r="H125" i="30"/>
  <c r="H126" i="30"/>
  <c r="H127" i="30"/>
  <c r="H128" i="30"/>
  <c r="H129" i="30"/>
  <c r="H130" i="30"/>
  <c r="H131" i="30"/>
  <c r="H132" i="30"/>
  <c r="H133" i="30"/>
  <c r="H134" i="30"/>
  <c r="H135" i="30"/>
  <c r="H136" i="30"/>
  <c r="H137" i="30"/>
  <c r="H138" i="30"/>
  <c r="H139" i="30"/>
  <c r="H140" i="30"/>
  <c r="H141" i="30"/>
  <c r="H142" i="30"/>
  <c r="H143" i="30"/>
  <c r="H144" i="30"/>
  <c r="H145" i="30"/>
  <c r="H146" i="30"/>
  <c r="H147" i="30"/>
  <c r="H148" i="30"/>
  <c r="H149" i="30"/>
  <c r="H150" i="30"/>
  <c r="H151" i="30"/>
  <c r="H152" i="30"/>
  <c r="H153" i="30"/>
  <c r="H154" i="30"/>
  <c r="H155" i="30"/>
  <c r="H156" i="30"/>
  <c r="H157" i="30"/>
  <c r="H158" i="30"/>
  <c r="H159" i="30"/>
  <c r="H160" i="30"/>
  <c r="H161" i="30"/>
  <c r="H162" i="30"/>
  <c r="H163" i="30"/>
  <c r="H164" i="30"/>
  <c r="H165" i="30"/>
  <c r="H166" i="30"/>
  <c r="H167" i="30"/>
  <c r="H168" i="30"/>
  <c r="H169" i="30"/>
  <c r="H170" i="30"/>
  <c r="H171" i="30"/>
  <c r="H172" i="30"/>
  <c r="H173" i="30"/>
  <c r="H174" i="30"/>
  <c r="H175" i="30"/>
  <c r="H176" i="30"/>
  <c r="H177" i="30"/>
  <c r="H178" i="30"/>
  <c r="H179" i="30"/>
  <c r="H180" i="30"/>
  <c r="H181" i="30"/>
  <c r="H182" i="30"/>
  <c r="H183" i="30"/>
  <c r="H184" i="30"/>
  <c r="H185" i="30"/>
  <c r="H186" i="30"/>
  <c r="H187" i="30"/>
  <c r="H188" i="30"/>
  <c r="H189" i="30"/>
  <c r="H190" i="30"/>
  <c r="H191" i="30"/>
  <c r="H192" i="30"/>
  <c r="H193" i="30"/>
  <c r="H194" i="30"/>
  <c r="H195" i="30"/>
  <c r="H196" i="30"/>
  <c r="H197" i="30"/>
  <c r="H198" i="30"/>
  <c r="H199" i="30"/>
  <c r="H200" i="30"/>
  <c r="H201" i="30"/>
  <c r="H202" i="30"/>
  <c r="H203" i="30"/>
  <c r="H204" i="30"/>
  <c r="H205" i="30"/>
  <c r="H206" i="30"/>
  <c r="H207" i="30"/>
  <c r="H208" i="30"/>
  <c r="H209" i="30"/>
  <c r="H210" i="30"/>
  <c r="H211" i="30"/>
  <c r="H212" i="30"/>
  <c r="H213" i="30"/>
  <c r="H214" i="30"/>
  <c r="H215" i="30"/>
  <c r="H216" i="30"/>
  <c r="H217" i="30"/>
  <c r="H218" i="30"/>
  <c r="H219" i="30"/>
  <c r="H220" i="30"/>
  <c r="H221" i="30"/>
  <c r="H222" i="30"/>
  <c r="H223" i="30"/>
  <c r="H224" i="30"/>
  <c r="H225" i="30"/>
  <c r="H226" i="30"/>
  <c r="H227" i="30"/>
  <c r="H228" i="30"/>
  <c r="H229" i="30"/>
  <c r="H230" i="30"/>
  <c r="H231" i="30"/>
  <c r="H232" i="30"/>
  <c r="H233" i="30"/>
  <c r="H234" i="30"/>
  <c r="H235" i="30"/>
  <c r="H236" i="30"/>
  <c r="H237" i="30"/>
  <c r="H238" i="30"/>
  <c r="H239" i="30"/>
  <c r="H240" i="30"/>
  <c r="H241" i="30"/>
  <c r="H242" i="30"/>
  <c r="H243" i="30"/>
  <c r="H244" i="30"/>
  <c r="H245" i="30"/>
  <c r="H246" i="30"/>
  <c r="H247" i="30"/>
  <c r="H4" i="30"/>
  <c r="H5" i="30"/>
  <c r="H6" i="30"/>
  <c r="H7" i="30"/>
  <c r="H8" i="30"/>
  <c r="H3" i="30"/>
  <c r="I3" i="28" l="1"/>
  <c r="M3" i="28"/>
  <c r="K5" i="28"/>
  <c r="K3" i="28" s="1"/>
  <c r="N95" i="28"/>
  <c r="N17" i="28"/>
  <c r="J165" i="28"/>
  <c r="N22" i="28"/>
  <c r="L3" i="28"/>
  <c r="J5" i="28"/>
  <c r="H245" i="42"/>
  <c r="H244" i="42"/>
  <c r="H243" i="42"/>
  <c r="H242" i="42"/>
  <c r="H241" i="42"/>
  <c r="H240" i="42"/>
  <c r="H239" i="42"/>
  <c r="G238" i="42"/>
  <c r="F238" i="42"/>
  <c r="E238" i="42"/>
  <c r="D238" i="42"/>
  <c r="C238" i="42"/>
  <c r="H237" i="42"/>
  <c r="H236" i="42"/>
  <c r="H235" i="42"/>
  <c r="H234" i="42"/>
  <c r="H233" i="42"/>
  <c r="H232" i="42"/>
  <c r="H231" i="42"/>
  <c r="G230" i="42"/>
  <c r="G229" i="42" s="1"/>
  <c r="F230" i="42"/>
  <c r="E230" i="42"/>
  <c r="D230" i="42"/>
  <c r="D229" i="42" s="1"/>
  <c r="C230" i="42"/>
  <c r="H228" i="42"/>
  <c r="H227" i="42"/>
  <c r="H226" i="42"/>
  <c r="H225" i="42"/>
  <c r="H224" i="42"/>
  <c r="H223" i="42"/>
  <c r="H222" i="42"/>
  <c r="G221" i="42"/>
  <c r="F221" i="42"/>
  <c r="E221" i="42"/>
  <c r="D221" i="42"/>
  <c r="C221" i="42"/>
  <c r="H220" i="42"/>
  <c r="H219" i="42"/>
  <c r="H218" i="42"/>
  <c r="H217" i="42"/>
  <c r="H216" i="42"/>
  <c r="H215" i="42"/>
  <c r="G214" i="42"/>
  <c r="F214" i="42"/>
  <c r="E214" i="42"/>
  <c r="D214" i="42"/>
  <c r="C214" i="42"/>
  <c r="H212" i="42"/>
  <c r="H211" i="42"/>
  <c r="H210" i="42"/>
  <c r="G209" i="42"/>
  <c r="G206" i="42" s="1"/>
  <c r="F209" i="42"/>
  <c r="F206" i="42" s="1"/>
  <c r="E209" i="42"/>
  <c r="E206" i="42" s="1"/>
  <c r="D209" i="42"/>
  <c r="C209" i="42"/>
  <c r="C206" i="42" s="1"/>
  <c r="H208" i="42"/>
  <c r="H207" i="42"/>
  <c r="H205" i="42"/>
  <c r="H204" i="42"/>
  <c r="H203" i="42"/>
  <c r="H202" i="42"/>
  <c r="H201" i="42"/>
  <c r="G200" i="42"/>
  <c r="G198" i="42" s="1"/>
  <c r="F200" i="42"/>
  <c r="F198" i="42" s="1"/>
  <c r="E200" i="42"/>
  <c r="E198" i="42" s="1"/>
  <c r="D200" i="42"/>
  <c r="D198" i="42" s="1"/>
  <c r="C200" i="42"/>
  <c r="C198" i="42" s="1"/>
  <c r="H199" i="42"/>
  <c r="H197" i="42"/>
  <c r="H196" i="42"/>
  <c r="G195" i="42"/>
  <c r="G193" i="42" s="1"/>
  <c r="F195" i="42"/>
  <c r="F193" i="42" s="1"/>
  <c r="E195" i="42"/>
  <c r="E193" i="42" s="1"/>
  <c r="D195" i="42"/>
  <c r="D193" i="42" s="1"/>
  <c r="C195" i="42"/>
  <c r="C193" i="42" s="1"/>
  <c r="H194" i="42"/>
  <c r="H192" i="42"/>
  <c r="H191" i="42"/>
  <c r="H190" i="42"/>
  <c r="H189" i="42"/>
  <c r="H188" i="42"/>
  <c r="H187" i="42"/>
  <c r="H186" i="42"/>
  <c r="H185" i="42"/>
  <c r="H184" i="42"/>
  <c r="H183" i="42"/>
  <c r="H182" i="42"/>
  <c r="H181" i="42"/>
  <c r="H180" i="42"/>
  <c r="H179" i="42"/>
  <c r="H178" i="42"/>
  <c r="H177" i="42"/>
  <c r="H176" i="42"/>
  <c r="H175" i="42"/>
  <c r="H174" i="42"/>
  <c r="H173" i="42"/>
  <c r="G172" i="42"/>
  <c r="G171" i="42" s="1"/>
  <c r="F172" i="42"/>
  <c r="E172" i="42"/>
  <c r="E171" i="42" s="1"/>
  <c r="D172" i="42"/>
  <c r="D171" i="42" s="1"/>
  <c r="C172" i="42"/>
  <c r="C171" i="42" s="1"/>
  <c r="F171" i="42"/>
  <c r="H170" i="42"/>
  <c r="H169" i="42"/>
  <c r="H168" i="42"/>
  <c r="H167" i="42"/>
  <c r="H166" i="42"/>
  <c r="H165" i="42"/>
  <c r="G164" i="42"/>
  <c r="F164" i="42"/>
  <c r="E164" i="42"/>
  <c r="D164" i="42"/>
  <c r="C164" i="42"/>
  <c r="H162" i="42"/>
  <c r="H161" i="42"/>
  <c r="H160" i="42"/>
  <c r="H159" i="42"/>
  <c r="H158" i="42"/>
  <c r="H157" i="42"/>
  <c r="H156" i="42"/>
  <c r="H155" i="42"/>
  <c r="H154" i="42"/>
  <c r="H153" i="42"/>
  <c r="H152" i="42"/>
  <c r="H151" i="42"/>
  <c r="H150" i="42"/>
  <c r="G149" i="42"/>
  <c r="F149" i="42"/>
  <c r="E149" i="42"/>
  <c r="D149" i="42"/>
  <c r="C149" i="42"/>
  <c r="H146" i="42"/>
  <c r="H145" i="42"/>
  <c r="H144" i="42"/>
  <c r="H143" i="42"/>
  <c r="G142" i="42"/>
  <c r="G141" i="42" s="1"/>
  <c r="F142" i="42"/>
  <c r="E142" i="42"/>
  <c r="E141" i="42" s="1"/>
  <c r="D142" i="42"/>
  <c r="D141" i="42" s="1"/>
  <c r="C142" i="42"/>
  <c r="C141" i="42" s="1"/>
  <c r="F141" i="42"/>
  <c r="H140" i="42"/>
  <c r="H139" i="42"/>
  <c r="H138" i="42"/>
  <c r="H137" i="42"/>
  <c r="H136" i="42"/>
  <c r="H135" i="42"/>
  <c r="H134" i="42"/>
  <c r="H133" i="42"/>
  <c r="H132" i="42"/>
  <c r="H131" i="42"/>
  <c r="H130" i="42"/>
  <c r="H129" i="42"/>
  <c r="H128" i="42"/>
  <c r="H127" i="42"/>
  <c r="H126" i="42"/>
  <c r="H125" i="42"/>
  <c r="H124" i="42"/>
  <c r="H123" i="42"/>
  <c r="H122" i="42"/>
  <c r="G121" i="42"/>
  <c r="G120" i="42" s="1"/>
  <c r="F121" i="42"/>
  <c r="F120" i="42" s="1"/>
  <c r="E121" i="42"/>
  <c r="E120" i="42" s="1"/>
  <c r="D121" i="42"/>
  <c r="D120" i="42" s="1"/>
  <c r="C121" i="42"/>
  <c r="C120" i="42" s="1"/>
  <c r="H119" i="42"/>
  <c r="H118" i="42"/>
  <c r="H117" i="42"/>
  <c r="H116" i="42"/>
  <c r="H114" i="42"/>
  <c r="H113" i="42"/>
  <c r="G112" i="42"/>
  <c r="F112" i="42"/>
  <c r="E112" i="42"/>
  <c r="D112" i="42"/>
  <c r="C112" i="42"/>
  <c r="H111" i="42"/>
  <c r="H110" i="42"/>
  <c r="G109" i="42"/>
  <c r="F109" i="42"/>
  <c r="E109" i="42"/>
  <c r="D109" i="42"/>
  <c r="C109" i="42"/>
  <c r="H108" i="42"/>
  <c r="H107" i="42"/>
  <c r="G106" i="42"/>
  <c r="F106" i="42"/>
  <c r="E106" i="42"/>
  <c r="D106" i="42"/>
  <c r="C106" i="42"/>
  <c r="H104" i="42"/>
  <c r="H103" i="42"/>
  <c r="G102" i="42"/>
  <c r="F102" i="42"/>
  <c r="E102" i="42"/>
  <c r="D102" i="42"/>
  <c r="C102" i="42"/>
  <c r="H101" i="42"/>
  <c r="H100" i="42"/>
  <c r="G99" i="42"/>
  <c r="F99" i="42"/>
  <c r="E99" i="42"/>
  <c r="D99" i="42"/>
  <c r="C99" i="42"/>
  <c r="H98" i="42"/>
  <c r="H97" i="42"/>
  <c r="G96" i="42"/>
  <c r="F96" i="42"/>
  <c r="E96" i="42"/>
  <c r="D96" i="42"/>
  <c r="C96" i="42"/>
  <c r="H93" i="42"/>
  <c r="H92" i="42"/>
  <c r="H91" i="42"/>
  <c r="H90" i="42"/>
  <c r="H89" i="42"/>
  <c r="H88" i="42"/>
  <c r="G87" i="42"/>
  <c r="F87" i="42"/>
  <c r="E87" i="42"/>
  <c r="D87" i="42"/>
  <c r="C87" i="42"/>
  <c r="C86" i="42" s="1"/>
  <c r="F86" i="42"/>
  <c r="E86" i="42"/>
  <c r="D86" i="42"/>
  <c r="H84" i="42"/>
  <c r="H83" i="42"/>
  <c r="H82" i="42"/>
  <c r="H81" i="42"/>
  <c r="H80" i="42"/>
  <c r="H79" i="42"/>
  <c r="H78" i="42"/>
  <c r="H77" i="42"/>
  <c r="H76" i="42"/>
  <c r="H75" i="42"/>
  <c r="H74" i="42"/>
  <c r="H73" i="42"/>
  <c r="H72" i="42"/>
  <c r="H71" i="42"/>
  <c r="G70" i="42"/>
  <c r="F70" i="42"/>
  <c r="E70" i="42"/>
  <c r="D70" i="42"/>
  <c r="H69" i="42"/>
  <c r="H68" i="42"/>
  <c r="H67" i="42"/>
  <c r="H66" i="42"/>
  <c r="H65" i="42"/>
  <c r="H64" i="42"/>
  <c r="H63" i="42"/>
  <c r="G62" i="42"/>
  <c r="F62" i="42"/>
  <c r="E62" i="42"/>
  <c r="D62" i="42"/>
  <c r="C62" i="42"/>
  <c r="H61" i="42"/>
  <c r="H60" i="42"/>
  <c r="H59" i="42"/>
  <c r="H58" i="42"/>
  <c r="H57" i="42"/>
  <c r="H56" i="42"/>
  <c r="H55" i="42"/>
  <c r="H54" i="42"/>
  <c r="H53" i="42"/>
  <c r="H52" i="42"/>
  <c r="H51" i="42"/>
  <c r="H50" i="42"/>
  <c r="H49" i="42"/>
  <c r="G48" i="42"/>
  <c r="F48" i="42"/>
  <c r="E48" i="42"/>
  <c r="D48" i="42"/>
  <c r="C48" i="42"/>
  <c r="H47" i="42"/>
  <c r="H46" i="42"/>
  <c r="H45" i="42"/>
  <c r="H44" i="42"/>
  <c r="H43" i="42"/>
  <c r="H42" i="42"/>
  <c r="H41" i="42"/>
  <c r="H40" i="42"/>
  <c r="H39" i="42"/>
  <c r="G38" i="42"/>
  <c r="F38" i="42"/>
  <c r="E38" i="42"/>
  <c r="D38" i="42"/>
  <c r="C38" i="42"/>
  <c r="H37" i="42"/>
  <c r="H36" i="42"/>
  <c r="H35" i="42"/>
  <c r="H34" i="42"/>
  <c r="H33" i="42"/>
  <c r="H32" i="42"/>
  <c r="H31" i="42"/>
  <c r="H30" i="42"/>
  <c r="H29" i="42"/>
  <c r="H28" i="42"/>
  <c r="H27" i="42"/>
  <c r="G26" i="42"/>
  <c r="F26" i="42"/>
  <c r="E26" i="42"/>
  <c r="D26" i="42"/>
  <c r="C26" i="42"/>
  <c r="H25" i="42"/>
  <c r="H24" i="42"/>
  <c r="H23" i="42"/>
  <c r="H21" i="42"/>
  <c r="H20" i="42"/>
  <c r="G19" i="42"/>
  <c r="F19" i="42"/>
  <c r="E19" i="42"/>
  <c r="D19" i="42"/>
  <c r="C19" i="42"/>
  <c r="H18" i="42"/>
  <c r="H16" i="42"/>
  <c r="H15" i="42"/>
  <c r="H14" i="42"/>
  <c r="H13" i="42"/>
  <c r="H12" i="42"/>
  <c r="H11" i="42"/>
  <c r="H10" i="42"/>
  <c r="H9" i="42"/>
  <c r="G8" i="42"/>
  <c r="G7" i="42" s="1"/>
  <c r="G6" i="42" s="1"/>
  <c r="F8" i="42"/>
  <c r="F7" i="42" s="1"/>
  <c r="F6" i="42" s="1"/>
  <c r="E8" i="42"/>
  <c r="E7" i="42" s="1"/>
  <c r="E6" i="42" s="1"/>
  <c r="D8" i="42"/>
  <c r="D7" i="42" s="1"/>
  <c r="D6" i="42" s="1"/>
  <c r="C8" i="42"/>
  <c r="C7" i="42" s="1"/>
  <c r="C6" i="42" s="1"/>
  <c r="H4" i="42"/>
  <c r="H245" i="41"/>
  <c r="H244" i="41"/>
  <c r="H243" i="41"/>
  <c r="H242" i="41"/>
  <c r="H241" i="41"/>
  <c r="H240" i="41"/>
  <c r="H239" i="41"/>
  <c r="G238" i="41"/>
  <c r="F238" i="41"/>
  <c r="E238" i="41"/>
  <c r="D238" i="41"/>
  <c r="C238" i="41"/>
  <c r="H237" i="41"/>
  <c r="H236" i="41"/>
  <c r="H235" i="41"/>
  <c r="H234" i="41"/>
  <c r="H233" i="41"/>
  <c r="H232" i="41"/>
  <c r="H231" i="41"/>
  <c r="G230" i="41"/>
  <c r="F230" i="41"/>
  <c r="E230" i="41"/>
  <c r="D230" i="41"/>
  <c r="C230" i="41"/>
  <c r="F229" i="41"/>
  <c r="E229" i="41"/>
  <c r="D229" i="41"/>
  <c r="H228" i="41"/>
  <c r="H227" i="41"/>
  <c r="H226" i="41"/>
  <c r="H225" i="41"/>
  <c r="H224" i="41"/>
  <c r="H223" i="41"/>
  <c r="H222" i="41"/>
  <c r="G221" i="41"/>
  <c r="F221" i="41"/>
  <c r="E221" i="41"/>
  <c r="D221" i="41"/>
  <c r="C221" i="41"/>
  <c r="H220" i="41"/>
  <c r="H219" i="41"/>
  <c r="H218" i="41"/>
  <c r="H217" i="41"/>
  <c r="H216" i="41"/>
  <c r="H215" i="41"/>
  <c r="G214" i="41"/>
  <c r="F214" i="41"/>
  <c r="E214" i="41"/>
  <c r="E213" i="41" s="1"/>
  <c r="D214" i="41"/>
  <c r="C214" i="41"/>
  <c r="C213" i="41" s="1"/>
  <c r="G213" i="41"/>
  <c r="F213" i="41"/>
  <c r="H212" i="41"/>
  <c r="H211" i="41"/>
  <c r="H210" i="41"/>
  <c r="G209" i="41"/>
  <c r="G206" i="41" s="1"/>
  <c r="F209" i="41"/>
  <c r="E209" i="41"/>
  <c r="D209" i="41"/>
  <c r="D206" i="41" s="1"/>
  <c r="C209" i="41"/>
  <c r="C206" i="41" s="1"/>
  <c r="H208" i="41"/>
  <c r="H207" i="41"/>
  <c r="F206" i="41"/>
  <c r="E206" i="41"/>
  <c r="H205" i="41"/>
  <c r="H204" i="41"/>
  <c r="H203" i="41"/>
  <c r="H202" i="41"/>
  <c r="H201" i="41"/>
  <c r="G200" i="41"/>
  <c r="G198" i="41" s="1"/>
  <c r="F200" i="41"/>
  <c r="E200" i="41"/>
  <c r="D200" i="41"/>
  <c r="C200" i="41"/>
  <c r="C198" i="41" s="1"/>
  <c r="H199" i="41"/>
  <c r="F198" i="41"/>
  <c r="E198" i="41"/>
  <c r="D198" i="41"/>
  <c r="H197" i="41"/>
  <c r="H196" i="41"/>
  <c r="G195" i="41"/>
  <c r="F195" i="41"/>
  <c r="F193" i="41" s="1"/>
  <c r="E195" i="41"/>
  <c r="E193" i="41" s="1"/>
  <c r="D195" i="41"/>
  <c r="D193" i="41" s="1"/>
  <c r="C195" i="41"/>
  <c r="H194" i="41"/>
  <c r="G193" i="41"/>
  <c r="C193" i="41"/>
  <c r="H192" i="41"/>
  <c r="H191" i="41"/>
  <c r="H190" i="41"/>
  <c r="H189" i="41"/>
  <c r="H188" i="41"/>
  <c r="H187" i="41"/>
  <c r="H186" i="41"/>
  <c r="H185" i="41"/>
  <c r="H184" i="41"/>
  <c r="H183" i="41"/>
  <c r="H182" i="41"/>
  <c r="H181" i="41"/>
  <c r="H180" i="41"/>
  <c r="H179" i="41"/>
  <c r="H178" i="41"/>
  <c r="H177" i="41"/>
  <c r="H176" i="41"/>
  <c r="H175" i="41"/>
  <c r="H174" i="41"/>
  <c r="H173" i="41"/>
  <c r="G172" i="41"/>
  <c r="G171" i="41" s="1"/>
  <c r="F172" i="41"/>
  <c r="E172" i="41"/>
  <c r="D172" i="41"/>
  <c r="C172" i="41"/>
  <c r="C171" i="41" s="1"/>
  <c r="F171" i="41"/>
  <c r="E171" i="41"/>
  <c r="H170" i="41"/>
  <c r="H169" i="41"/>
  <c r="H168" i="41"/>
  <c r="H167" i="41"/>
  <c r="H166" i="41"/>
  <c r="H165" i="41"/>
  <c r="G164" i="41"/>
  <c r="F164" i="41"/>
  <c r="E164" i="41"/>
  <c r="D164" i="41"/>
  <c r="C164" i="41"/>
  <c r="E163" i="41"/>
  <c r="H162" i="41"/>
  <c r="H161" i="41"/>
  <c r="H160" i="41"/>
  <c r="H159" i="41"/>
  <c r="H158" i="41"/>
  <c r="H157" i="41"/>
  <c r="H156" i="41"/>
  <c r="H155" i="41"/>
  <c r="H154" i="41"/>
  <c r="H153" i="41"/>
  <c r="H152" i="41"/>
  <c r="H151" i="41"/>
  <c r="H150" i="41"/>
  <c r="G149" i="41"/>
  <c r="F149" i="41"/>
  <c r="E149" i="41"/>
  <c r="D149" i="41"/>
  <c r="C149" i="41"/>
  <c r="H146" i="41"/>
  <c r="H145" i="41"/>
  <c r="H144" i="41"/>
  <c r="H143" i="41"/>
  <c r="G142" i="41"/>
  <c r="F142" i="41"/>
  <c r="E142" i="41"/>
  <c r="E141" i="41" s="1"/>
  <c r="D142" i="41"/>
  <c r="D141" i="41" s="1"/>
  <c r="C142" i="41"/>
  <c r="G141" i="41"/>
  <c r="F141" i="41"/>
  <c r="C141" i="41"/>
  <c r="H140" i="41"/>
  <c r="H139" i="41"/>
  <c r="H138" i="41"/>
  <c r="H137" i="41"/>
  <c r="H136" i="41"/>
  <c r="H135" i="41"/>
  <c r="H134" i="41"/>
  <c r="H133" i="41"/>
  <c r="H132" i="41"/>
  <c r="H131" i="41"/>
  <c r="H130" i="41"/>
  <c r="H129" i="41"/>
  <c r="H128" i="41"/>
  <c r="H127" i="41"/>
  <c r="H126" i="41"/>
  <c r="H125" i="41"/>
  <c r="H124" i="41"/>
  <c r="H123" i="41"/>
  <c r="H122" i="41"/>
  <c r="G121" i="41"/>
  <c r="G120" i="41" s="1"/>
  <c r="G115" i="41" s="1"/>
  <c r="F121" i="41"/>
  <c r="E121" i="41"/>
  <c r="E120" i="41" s="1"/>
  <c r="D121" i="41"/>
  <c r="D120" i="41" s="1"/>
  <c r="D115" i="41" s="1"/>
  <c r="C121" i="41"/>
  <c r="C120" i="41" s="1"/>
  <c r="C115" i="41" s="1"/>
  <c r="F120" i="41"/>
  <c r="H119" i="41"/>
  <c r="H118" i="41"/>
  <c r="H117" i="41"/>
  <c r="H116" i="41"/>
  <c r="H114" i="41"/>
  <c r="H113" i="41"/>
  <c r="G112" i="41"/>
  <c r="F112" i="41"/>
  <c r="F105" i="41" s="1"/>
  <c r="E112" i="41"/>
  <c r="D112" i="41"/>
  <c r="C112" i="41"/>
  <c r="H111" i="41"/>
  <c r="H110" i="41"/>
  <c r="G109" i="41"/>
  <c r="F109" i="41"/>
  <c r="E109" i="41"/>
  <c r="D109" i="41"/>
  <c r="C109" i="41"/>
  <c r="H108" i="41"/>
  <c r="H107" i="41"/>
  <c r="G106" i="41"/>
  <c r="G105" i="41" s="1"/>
  <c r="F106" i="41"/>
  <c r="E106" i="41"/>
  <c r="D106" i="41"/>
  <c r="C106" i="41"/>
  <c r="C105" i="41" s="1"/>
  <c r="H104" i="41"/>
  <c r="H103" i="41"/>
  <c r="G102" i="41"/>
  <c r="F102" i="41"/>
  <c r="E102" i="41"/>
  <c r="D102" i="41"/>
  <c r="C102" i="41"/>
  <c r="H101" i="41"/>
  <c r="H100" i="41"/>
  <c r="G99" i="41"/>
  <c r="F99" i="41"/>
  <c r="E99" i="41"/>
  <c r="D99" i="41"/>
  <c r="C99" i="41"/>
  <c r="H98" i="41"/>
  <c r="H97" i="41"/>
  <c r="G96" i="41"/>
  <c r="G95" i="41" s="1"/>
  <c r="F96" i="41"/>
  <c r="E96" i="41"/>
  <c r="D96" i="41"/>
  <c r="C96" i="41"/>
  <c r="C95" i="41" s="1"/>
  <c r="F95" i="41"/>
  <c r="F94" i="41"/>
  <c r="E94" i="41"/>
  <c r="H93" i="41"/>
  <c r="H92" i="41"/>
  <c r="H91" i="41"/>
  <c r="H90" i="41"/>
  <c r="H89" i="41"/>
  <c r="H88" i="41"/>
  <c r="G87" i="41"/>
  <c r="F87" i="41"/>
  <c r="E87" i="41"/>
  <c r="D87" i="41"/>
  <c r="C87" i="41"/>
  <c r="G86" i="41"/>
  <c r="F86" i="41"/>
  <c r="D86" i="41"/>
  <c r="C86" i="41"/>
  <c r="F85" i="41"/>
  <c r="D85" i="41"/>
  <c r="H84" i="41"/>
  <c r="H83" i="41"/>
  <c r="H82" i="41"/>
  <c r="H81" i="41"/>
  <c r="H80" i="41"/>
  <c r="H79" i="41"/>
  <c r="H78" i="41"/>
  <c r="H77" i="41"/>
  <c r="H76" i="41"/>
  <c r="H75" i="41"/>
  <c r="H74" i="41"/>
  <c r="H73" i="41"/>
  <c r="H72" i="41"/>
  <c r="H71" i="41"/>
  <c r="G70" i="41"/>
  <c r="F70" i="41"/>
  <c r="E70" i="41"/>
  <c r="D70" i="41"/>
  <c r="H69" i="41"/>
  <c r="H68" i="41"/>
  <c r="H67" i="41"/>
  <c r="H66" i="41"/>
  <c r="H65" i="41"/>
  <c r="H64" i="41"/>
  <c r="H63" i="41"/>
  <c r="G62" i="41"/>
  <c r="F62" i="41"/>
  <c r="E62" i="41"/>
  <c r="D62" i="41"/>
  <c r="C62" i="41"/>
  <c r="H61" i="41"/>
  <c r="H60" i="41"/>
  <c r="H59" i="41"/>
  <c r="H58" i="41"/>
  <c r="H57" i="41"/>
  <c r="H56" i="41"/>
  <c r="H55" i="41"/>
  <c r="H54" i="41"/>
  <c r="H53" i="41"/>
  <c r="H52" i="41"/>
  <c r="H51" i="41"/>
  <c r="H50" i="41"/>
  <c r="H49" i="41"/>
  <c r="G48" i="41"/>
  <c r="F48" i="41"/>
  <c r="E48" i="41"/>
  <c r="D48" i="41"/>
  <c r="C48" i="41"/>
  <c r="H47" i="41"/>
  <c r="H46" i="41"/>
  <c r="H45" i="41"/>
  <c r="H44" i="41"/>
  <c r="H43" i="41"/>
  <c r="H42" i="41"/>
  <c r="H41" i="41"/>
  <c r="H40" i="41"/>
  <c r="H39" i="41"/>
  <c r="G38" i="41"/>
  <c r="F38" i="41"/>
  <c r="E38" i="41"/>
  <c r="D38" i="41"/>
  <c r="C38" i="41"/>
  <c r="H37" i="41"/>
  <c r="H36" i="41"/>
  <c r="H35" i="41"/>
  <c r="H34" i="41"/>
  <c r="H33" i="41"/>
  <c r="H32" i="41"/>
  <c r="H31" i="41"/>
  <c r="H30" i="41"/>
  <c r="H29" i="41"/>
  <c r="H28" i="41"/>
  <c r="H27" i="41"/>
  <c r="G26" i="41"/>
  <c r="F26" i="41"/>
  <c r="E26" i="41"/>
  <c r="D26" i="41"/>
  <c r="C26" i="41"/>
  <c r="H25" i="41"/>
  <c r="H24" i="41"/>
  <c r="H23" i="41"/>
  <c r="F22" i="41"/>
  <c r="D22" i="41"/>
  <c r="C22" i="41"/>
  <c r="C17" i="41" s="1"/>
  <c r="H21" i="41"/>
  <c r="H20" i="41"/>
  <c r="G19" i="41"/>
  <c r="F19" i="41"/>
  <c r="F17" i="41" s="1"/>
  <c r="E19" i="41"/>
  <c r="D19" i="41"/>
  <c r="D17" i="41" s="1"/>
  <c r="C19" i="41"/>
  <c r="H18" i="41"/>
  <c r="H16" i="41"/>
  <c r="H15" i="41"/>
  <c r="H14" i="41"/>
  <c r="H13" i="41"/>
  <c r="H12" i="41"/>
  <c r="H11" i="41"/>
  <c r="H10" i="41"/>
  <c r="H9" i="41"/>
  <c r="G8" i="41"/>
  <c r="G7" i="41" s="1"/>
  <c r="G6" i="41" s="1"/>
  <c r="F8" i="41"/>
  <c r="E8" i="41"/>
  <c r="E7" i="41" s="1"/>
  <c r="E6" i="41" s="1"/>
  <c r="D8" i="41"/>
  <c r="C8" i="41"/>
  <c r="F7" i="41"/>
  <c r="F6" i="41" s="1"/>
  <c r="D7" i="41"/>
  <c r="C7" i="41"/>
  <c r="C6" i="41" s="1"/>
  <c r="D6" i="41"/>
  <c r="H4" i="41"/>
  <c r="H245" i="40"/>
  <c r="H244" i="40"/>
  <c r="H243" i="40"/>
  <c r="H242" i="40"/>
  <c r="H241" i="40"/>
  <c r="H240" i="40"/>
  <c r="H239" i="40"/>
  <c r="G238" i="40"/>
  <c r="G94" i="40" s="1"/>
  <c r="F238" i="40"/>
  <c r="E238" i="40"/>
  <c r="D238" i="40"/>
  <c r="C238" i="40"/>
  <c r="C94" i="40" s="1"/>
  <c r="H237" i="40"/>
  <c r="H236" i="40"/>
  <c r="H235" i="40"/>
  <c r="H234" i="40"/>
  <c r="H233" i="40"/>
  <c r="H232" i="40"/>
  <c r="H231" i="40"/>
  <c r="G230" i="40"/>
  <c r="G86" i="40" s="1"/>
  <c r="F230" i="40"/>
  <c r="E230" i="40"/>
  <c r="D230" i="40"/>
  <c r="C230" i="40"/>
  <c r="G229" i="40"/>
  <c r="F229" i="40"/>
  <c r="E229" i="40"/>
  <c r="D229" i="40"/>
  <c r="H228" i="40"/>
  <c r="H227" i="40"/>
  <c r="H226" i="40"/>
  <c r="H225" i="40"/>
  <c r="H224" i="40"/>
  <c r="H223" i="40"/>
  <c r="H222" i="40"/>
  <c r="G221" i="40"/>
  <c r="F221" i="40"/>
  <c r="E221" i="40"/>
  <c r="D221" i="40"/>
  <c r="C221" i="40"/>
  <c r="H220" i="40"/>
  <c r="H219" i="40"/>
  <c r="H218" i="40"/>
  <c r="H217" i="40"/>
  <c r="H216" i="40"/>
  <c r="H215" i="40"/>
  <c r="G214" i="40"/>
  <c r="F214" i="40"/>
  <c r="E214" i="40"/>
  <c r="D214" i="40"/>
  <c r="C214" i="40"/>
  <c r="G213" i="40"/>
  <c r="F213" i="40"/>
  <c r="E213" i="40"/>
  <c r="D213" i="40"/>
  <c r="C213" i="40"/>
  <c r="H212" i="40"/>
  <c r="H211" i="40"/>
  <c r="H210" i="40"/>
  <c r="G209" i="40"/>
  <c r="F209" i="40"/>
  <c r="E209" i="40"/>
  <c r="D209" i="40"/>
  <c r="C209" i="40"/>
  <c r="C206" i="40" s="1"/>
  <c r="H208" i="40"/>
  <c r="H207" i="40"/>
  <c r="G206" i="40"/>
  <c r="F206" i="40"/>
  <c r="E206" i="40"/>
  <c r="D206" i="40"/>
  <c r="H205" i="40"/>
  <c r="H204" i="40"/>
  <c r="H203" i="40"/>
  <c r="H202" i="40"/>
  <c r="H201" i="40"/>
  <c r="G200" i="40"/>
  <c r="G198" i="40" s="1"/>
  <c r="F200" i="40"/>
  <c r="E200" i="40"/>
  <c r="E198" i="40" s="1"/>
  <c r="D200" i="40"/>
  <c r="C200" i="40"/>
  <c r="C198" i="40" s="1"/>
  <c r="H199" i="40"/>
  <c r="F198" i="40"/>
  <c r="D198" i="40"/>
  <c r="H197" i="40"/>
  <c r="H196" i="40"/>
  <c r="G195" i="40"/>
  <c r="G193" i="40" s="1"/>
  <c r="F195" i="40"/>
  <c r="E195" i="40"/>
  <c r="D195" i="40"/>
  <c r="C195" i="40"/>
  <c r="C193" i="40" s="1"/>
  <c r="H194" i="40"/>
  <c r="F193" i="40"/>
  <c r="E193" i="40"/>
  <c r="D193" i="40"/>
  <c r="H193" i="40" s="1"/>
  <c r="H192" i="40"/>
  <c r="H191" i="40"/>
  <c r="H190" i="40"/>
  <c r="H189" i="40"/>
  <c r="H188" i="40"/>
  <c r="H187" i="40"/>
  <c r="H186" i="40"/>
  <c r="H185" i="40"/>
  <c r="H184" i="40"/>
  <c r="H183" i="40"/>
  <c r="H182" i="40"/>
  <c r="H181" i="40"/>
  <c r="H180" i="40"/>
  <c r="H179" i="40"/>
  <c r="H178" i="40"/>
  <c r="H177" i="40"/>
  <c r="H176" i="40"/>
  <c r="H175" i="40"/>
  <c r="H174" i="40"/>
  <c r="H173" i="40"/>
  <c r="G172" i="40"/>
  <c r="F172" i="40"/>
  <c r="E172" i="40"/>
  <c r="D172" i="40"/>
  <c r="D171" i="40" s="1"/>
  <c r="C172" i="40"/>
  <c r="C171" i="40" s="1"/>
  <c r="C163" i="40" s="1"/>
  <c r="G171" i="40"/>
  <c r="F171" i="40"/>
  <c r="E171" i="40"/>
  <c r="H170" i="40"/>
  <c r="H169" i="40"/>
  <c r="H168" i="40"/>
  <c r="H167" i="40"/>
  <c r="H166" i="40"/>
  <c r="H165" i="40"/>
  <c r="G164" i="40"/>
  <c r="F164" i="40"/>
  <c r="E164" i="40"/>
  <c r="D164" i="40"/>
  <c r="D163" i="40" s="1"/>
  <c r="D148" i="40" s="1"/>
  <c r="C164" i="40"/>
  <c r="G163" i="40"/>
  <c r="F163" i="40"/>
  <c r="E163" i="40"/>
  <c r="E148" i="40" s="1"/>
  <c r="E147" i="40" s="1"/>
  <c r="H162" i="40"/>
  <c r="H161" i="40"/>
  <c r="H160" i="40"/>
  <c r="H159" i="40"/>
  <c r="H158" i="40"/>
  <c r="H157" i="40"/>
  <c r="H156" i="40"/>
  <c r="H155" i="40"/>
  <c r="H154" i="40"/>
  <c r="H153" i="40"/>
  <c r="H152" i="40"/>
  <c r="H151" i="40"/>
  <c r="H150" i="40"/>
  <c r="G149" i="40"/>
  <c r="G148" i="40" s="1"/>
  <c r="F149" i="40"/>
  <c r="E149" i="40"/>
  <c r="D149" i="40"/>
  <c r="C149" i="40"/>
  <c r="F148" i="40"/>
  <c r="F147" i="40"/>
  <c r="H146" i="40"/>
  <c r="H145" i="40"/>
  <c r="H144" i="40"/>
  <c r="H143" i="40"/>
  <c r="G142" i="40"/>
  <c r="F142" i="40"/>
  <c r="E142" i="40"/>
  <c r="D142" i="40"/>
  <c r="C142" i="40"/>
  <c r="G141" i="40"/>
  <c r="F141" i="40"/>
  <c r="E141" i="40"/>
  <c r="D141" i="40"/>
  <c r="C141" i="40"/>
  <c r="H140" i="40"/>
  <c r="H139" i="40"/>
  <c r="H138" i="40"/>
  <c r="H137" i="40"/>
  <c r="H136" i="40"/>
  <c r="H135" i="40"/>
  <c r="H134" i="40"/>
  <c r="H133" i="40"/>
  <c r="H132" i="40"/>
  <c r="H131" i="40"/>
  <c r="H130" i="40"/>
  <c r="H129" i="40"/>
  <c r="H128" i="40"/>
  <c r="H127" i="40"/>
  <c r="H126" i="40"/>
  <c r="H125" i="40"/>
  <c r="H124" i="40"/>
  <c r="H123" i="40"/>
  <c r="H122" i="40"/>
  <c r="G121" i="40"/>
  <c r="F121" i="40"/>
  <c r="F120" i="40" s="1"/>
  <c r="F115" i="40" s="1"/>
  <c r="E121" i="40"/>
  <c r="D121" i="40"/>
  <c r="C121" i="40"/>
  <c r="G120" i="40"/>
  <c r="E120" i="40"/>
  <c r="D120" i="40"/>
  <c r="C120" i="40"/>
  <c r="H119" i="40"/>
  <c r="H118" i="40"/>
  <c r="H117" i="40"/>
  <c r="H116" i="40"/>
  <c r="E115" i="40"/>
  <c r="D115" i="40"/>
  <c r="H114" i="40"/>
  <c r="H113" i="40"/>
  <c r="G112" i="40"/>
  <c r="F112" i="40"/>
  <c r="E112" i="40"/>
  <c r="E105" i="40" s="1"/>
  <c r="D112" i="40"/>
  <c r="C112" i="40"/>
  <c r="H111" i="40"/>
  <c r="H110" i="40"/>
  <c r="G109" i="40"/>
  <c r="F109" i="40"/>
  <c r="E109" i="40"/>
  <c r="D109" i="40"/>
  <c r="H109" i="40" s="1"/>
  <c r="C109" i="40"/>
  <c r="H108" i="40"/>
  <c r="H107" i="40"/>
  <c r="G106" i="40"/>
  <c r="G105" i="40" s="1"/>
  <c r="F106" i="40"/>
  <c r="E106" i="40"/>
  <c r="D106" i="40"/>
  <c r="C106" i="40"/>
  <c r="C105" i="40" s="1"/>
  <c r="F105" i="40"/>
  <c r="D105" i="40"/>
  <c r="H104" i="40"/>
  <c r="H103" i="40"/>
  <c r="G102" i="40"/>
  <c r="F102" i="40"/>
  <c r="E102" i="40"/>
  <c r="D102" i="40"/>
  <c r="C102" i="40"/>
  <c r="H101" i="40"/>
  <c r="H100" i="40"/>
  <c r="G99" i="40"/>
  <c r="F99" i="40"/>
  <c r="F95" i="40" s="1"/>
  <c r="E99" i="40"/>
  <c r="D99" i="40"/>
  <c r="C99" i="40"/>
  <c r="H98" i="40"/>
  <c r="H97" i="40"/>
  <c r="G96" i="40"/>
  <c r="F96" i="40"/>
  <c r="E96" i="40"/>
  <c r="E95" i="40" s="1"/>
  <c r="D96" i="40"/>
  <c r="C96" i="40"/>
  <c r="D95" i="40"/>
  <c r="F94" i="40"/>
  <c r="E94" i="40"/>
  <c r="D94" i="40"/>
  <c r="H93" i="40"/>
  <c r="H92" i="40"/>
  <c r="H91" i="40"/>
  <c r="H90" i="40"/>
  <c r="H89" i="40"/>
  <c r="H88" i="40"/>
  <c r="G87" i="40"/>
  <c r="F87" i="40"/>
  <c r="E87" i="40"/>
  <c r="E85" i="40" s="1"/>
  <c r="D87" i="40"/>
  <c r="D85" i="40" s="1"/>
  <c r="C87" i="40"/>
  <c r="F86" i="40"/>
  <c r="E86" i="40"/>
  <c r="D86" i="40"/>
  <c r="C86" i="40"/>
  <c r="G85" i="40"/>
  <c r="F85" i="40"/>
  <c r="H84" i="40"/>
  <c r="H83" i="40"/>
  <c r="H82" i="40"/>
  <c r="H81" i="40"/>
  <c r="H80" i="40"/>
  <c r="H79" i="40"/>
  <c r="H78" i="40"/>
  <c r="H77" i="40"/>
  <c r="H76" i="40"/>
  <c r="H75" i="40"/>
  <c r="H74" i="40"/>
  <c r="H73" i="40"/>
  <c r="H72" i="40"/>
  <c r="H71" i="40"/>
  <c r="G70" i="40"/>
  <c r="F70" i="40"/>
  <c r="E70" i="40"/>
  <c r="D70" i="40"/>
  <c r="H69" i="40"/>
  <c r="H68" i="40"/>
  <c r="H67" i="40"/>
  <c r="H66" i="40"/>
  <c r="H65" i="40"/>
  <c r="H64" i="40"/>
  <c r="H63" i="40"/>
  <c r="G62" i="40"/>
  <c r="F62" i="40"/>
  <c r="E62" i="40"/>
  <c r="D62" i="40"/>
  <c r="C62" i="40"/>
  <c r="H61" i="40"/>
  <c r="H60" i="40"/>
  <c r="H59" i="40"/>
  <c r="H58" i="40"/>
  <c r="H57" i="40"/>
  <c r="H56" i="40"/>
  <c r="H55" i="40"/>
  <c r="H54" i="40"/>
  <c r="H53" i="40"/>
  <c r="H52" i="40"/>
  <c r="H51" i="40"/>
  <c r="H50" i="40"/>
  <c r="H49" i="40"/>
  <c r="G48" i="40"/>
  <c r="F48" i="40"/>
  <c r="E48" i="40"/>
  <c r="D48" i="40"/>
  <c r="H48" i="40" s="1"/>
  <c r="C48" i="40"/>
  <c r="H47" i="40"/>
  <c r="H46" i="40"/>
  <c r="H45" i="40"/>
  <c r="H44" i="40"/>
  <c r="H43" i="40"/>
  <c r="H42" i="40"/>
  <c r="H41" i="40"/>
  <c r="H40" i="40"/>
  <c r="H39" i="40"/>
  <c r="G38" i="40"/>
  <c r="F38" i="40"/>
  <c r="E38" i="40"/>
  <c r="D38" i="40"/>
  <c r="C38" i="40"/>
  <c r="H37" i="40"/>
  <c r="H36" i="40"/>
  <c r="H35" i="40"/>
  <c r="H34" i="40"/>
  <c r="H33" i="40"/>
  <c r="H32" i="40"/>
  <c r="H31" i="40"/>
  <c r="H30" i="40"/>
  <c r="H29" i="40"/>
  <c r="H28" i="40"/>
  <c r="H27" i="40"/>
  <c r="G26" i="40"/>
  <c r="F26" i="40"/>
  <c r="E26" i="40"/>
  <c r="E22" i="40" s="1"/>
  <c r="D26" i="40"/>
  <c r="C26" i="40"/>
  <c r="H25" i="40"/>
  <c r="H24" i="40"/>
  <c r="H23" i="40"/>
  <c r="G22" i="40"/>
  <c r="F22" i="40"/>
  <c r="C22" i="40"/>
  <c r="H21" i="40"/>
  <c r="H20" i="40"/>
  <c r="G19" i="40"/>
  <c r="F19" i="40"/>
  <c r="E19" i="40"/>
  <c r="D19" i="40"/>
  <c r="H19" i="40" s="1"/>
  <c r="C19" i="40"/>
  <c r="C17" i="40" s="1"/>
  <c r="H18" i="40"/>
  <c r="H16" i="40"/>
  <c r="H15" i="40"/>
  <c r="H14" i="40"/>
  <c r="H13" i="40"/>
  <c r="H12" i="40"/>
  <c r="H11" i="40"/>
  <c r="H10" i="40"/>
  <c r="H9" i="40"/>
  <c r="G8" i="40"/>
  <c r="G7" i="40" s="1"/>
  <c r="G6" i="40" s="1"/>
  <c r="F8" i="40"/>
  <c r="F7" i="40" s="1"/>
  <c r="F6" i="40" s="1"/>
  <c r="E8" i="40"/>
  <c r="D8" i="40"/>
  <c r="C8" i="40"/>
  <c r="C7" i="40" s="1"/>
  <c r="C6" i="40" s="1"/>
  <c r="E7" i="40"/>
  <c r="D7" i="40"/>
  <c r="E6" i="40"/>
  <c r="H4" i="40"/>
  <c r="G238" i="38"/>
  <c r="F238" i="38"/>
  <c r="E238" i="38"/>
  <c r="D238" i="38"/>
  <c r="G230" i="38"/>
  <c r="F230" i="38"/>
  <c r="E230" i="38"/>
  <c r="D230" i="38"/>
  <c r="G229" i="38"/>
  <c r="F229" i="38"/>
  <c r="E229" i="38"/>
  <c r="D229" i="38"/>
  <c r="G221" i="38"/>
  <c r="F221" i="38"/>
  <c r="E221" i="38"/>
  <c r="D221" i="38"/>
  <c r="G214" i="38"/>
  <c r="F214" i="38"/>
  <c r="E214" i="38"/>
  <c r="D214" i="38"/>
  <c r="D213" i="38" s="1"/>
  <c r="G213" i="38"/>
  <c r="F213" i="38"/>
  <c r="E213" i="38"/>
  <c r="G209" i="38"/>
  <c r="F209" i="38"/>
  <c r="E209" i="38"/>
  <c r="D209" i="38"/>
  <c r="G206" i="38"/>
  <c r="F206" i="38"/>
  <c r="E206" i="38"/>
  <c r="D206" i="38"/>
  <c r="G200" i="38"/>
  <c r="F200" i="38"/>
  <c r="E200" i="38"/>
  <c r="D200" i="38"/>
  <c r="D198" i="38" s="1"/>
  <c r="G198" i="38"/>
  <c r="F198" i="38"/>
  <c r="E198" i="38"/>
  <c r="G195" i="38"/>
  <c r="F195" i="38"/>
  <c r="E195" i="38"/>
  <c r="D195" i="38"/>
  <c r="G193" i="38"/>
  <c r="F193" i="38"/>
  <c r="E193" i="38"/>
  <c r="D193" i="38"/>
  <c r="G172" i="38"/>
  <c r="F172" i="38"/>
  <c r="E172" i="38"/>
  <c r="D172" i="38"/>
  <c r="D171" i="38" s="1"/>
  <c r="G171" i="38"/>
  <c r="F171" i="38"/>
  <c r="E171" i="38"/>
  <c r="G164" i="38"/>
  <c r="F164" i="38"/>
  <c r="E164" i="38"/>
  <c r="E163" i="38" s="1"/>
  <c r="E148" i="38" s="1"/>
  <c r="E147" i="38" s="1"/>
  <c r="D164" i="38"/>
  <c r="G149" i="38"/>
  <c r="F149" i="38"/>
  <c r="E149" i="38"/>
  <c r="D149" i="38"/>
  <c r="G142" i="38"/>
  <c r="F142" i="38"/>
  <c r="E142" i="38"/>
  <c r="D142" i="38"/>
  <c r="D141" i="38" s="1"/>
  <c r="G141" i="38"/>
  <c r="F141" i="38"/>
  <c r="E141" i="38"/>
  <c r="G121" i="38"/>
  <c r="F121" i="38"/>
  <c r="E121" i="38"/>
  <c r="D121" i="38"/>
  <c r="D120" i="38" s="1"/>
  <c r="G120" i="38"/>
  <c r="F120" i="38"/>
  <c r="F115" i="38" s="1"/>
  <c r="E120" i="38"/>
  <c r="E115" i="38" s="1"/>
  <c r="G112" i="38"/>
  <c r="F112" i="38"/>
  <c r="E112" i="38"/>
  <c r="D112" i="38"/>
  <c r="G109" i="38"/>
  <c r="F109" i="38"/>
  <c r="E109" i="38"/>
  <c r="D109" i="38"/>
  <c r="G106" i="38"/>
  <c r="F106" i="38"/>
  <c r="E106" i="38"/>
  <c r="D106" i="38"/>
  <c r="D105" i="38" s="1"/>
  <c r="G105" i="38"/>
  <c r="F105" i="38"/>
  <c r="E105" i="38"/>
  <c r="G102" i="38"/>
  <c r="F102" i="38"/>
  <c r="E102" i="38"/>
  <c r="D102" i="38"/>
  <c r="G99" i="38"/>
  <c r="F99" i="38"/>
  <c r="E99" i="38"/>
  <c r="D99" i="38"/>
  <c r="G96" i="38"/>
  <c r="G94" i="38" s="1"/>
  <c r="F96" i="38"/>
  <c r="F94" i="38" s="1"/>
  <c r="E96" i="38"/>
  <c r="D96" i="38"/>
  <c r="D95" i="38" s="1"/>
  <c r="G95" i="38"/>
  <c r="F95" i="38"/>
  <c r="E95" i="38"/>
  <c r="E94" i="38"/>
  <c r="G87" i="38"/>
  <c r="F87" i="38"/>
  <c r="F85" i="38" s="1"/>
  <c r="E87" i="38"/>
  <c r="E85" i="38" s="1"/>
  <c r="D87" i="38"/>
  <c r="D86" i="38" s="1"/>
  <c r="G86" i="38"/>
  <c r="F86" i="38"/>
  <c r="E86" i="38"/>
  <c r="G85" i="38"/>
  <c r="D85" i="38"/>
  <c r="G62" i="38"/>
  <c r="F62" i="38"/>
  <c r="E62" i="38"/>
  <c r="D62" i="38"/>
  <c r="G48" i="38"/>
  <c r="F48" i="38"/>
  <c r="E48" i="38"/>
  <c r="D48" i="38"/>
  <c r="G38" i="38"/>
  <c r="F38" i="38"/>
  <c r="E38" i="38"/>
  <c r="D38" i="38"/>
  <c r="G26" i="38"/>
  <c r="F26" i="38"/>
  <c r="E26" i="38"/>
  <c r="D26" i="38"/>
  <c r="G22" i="38"/>
  <c r="F22" i="38"/>
  <c r="E22" i="38"/>
  <c r="D22" i="38"/>
  <c r="G19" i="38"/>
  <c r="F19" i="38"/>
  <c r="E19" i="38"/>
  <c r="D19" i="38"/>
  <c r="G8" i="38"/>
  <c r="F8" i="38"/>
  <c r="E8" i="38"/>
  <c r="D8" i="38"/>
  <c r="D7" i="38" s="1"/>
  <c r="D6" i="38" s="1"/>
  <c r="G7" i="38"/>
  <c r="G6" i="38" s="1"/>
  <c r="F7" i="38"/>
  <c r="E7" i="38"/>
  <c r="F6" i="38"/>
  <c r="E6" i="38"/>
  <c r="G238" i="39"/>
  <c r="F238" i="39"/>
  <c r="E238" i="39"/>
  <c r="E94" i="39" s="1"/>
  <c r="D238" i="39"/>
  <c r="G230" i="39"/>
  <c r="F230" i="39"/>
  <c r="E230" i="39"/>
  <c r="E229" i="39" s="1"/>
  <c r="E85" i="39" s="1"/>
  <c r="D230" i="39"/>
  <c r="G229" i="39"/>
  <c r="F229" i="39"/>
  <c r="D229" i="39"/>
  <c r="G221" i="39"/>
  <c r="F221" i="39"/>
  <c r="E221" i="39"/>
  <c r="D221" i="39"/>
  <c r="G214" i="39"/>
  <c r="F214" i="39"/>
  <c r="E214" i="39"/>
  <c r="D214" i="39"/>
  <c r="D213" i="39" s="1"/>
  <c r="G213" i="39"/>
  <c r="F213" i="39"/>
  <c r="E213" i="39"/>
  <c r="G209" i="39"/>
  <c r="F209" i="39"/>
  <c r="E209" i="39"/>
  <c r="D209" i="39"/>
  <c r="D206" i="39" s="1"/>
  <c r="G206" i="39"/>
  <c r="F206" i="39"/>
  <c r="E206" i="39"/>
  <c r="G200" i="39"/>
  <c r="F200" i="39"/>
  <c r="E200" i="39"/>
  <c r="D200" i="39"/>
  <c r="D198" i="39" s="1"/>
  <c r="G198" i="39"/>
  <c r="F198" i="39"/>
  <c r="E198" i="39"/>
  <c r="G195" i="39"/>
  <c r="G193" i="39" s="1"/>
  <c r="F195" i="39"/>
  <c r="E195" i="39"/>
  <c r="D195" i="39"/>
  <c r="D193" i="39" s="1"/>
  <c r="F193" i="39"/>
  <c r="E193" i="39"/>
  <c r="G172" i="39"/>
  <c r="F172" i="39"/>
  <c r="F171" i="39" s="1"/>
  <c r="F163" i="39" s="1"/>
  <c r="F148" i="39" s="1"/>
  <c r="F147" i="39" s="1"/>
  <c r="E172" i="39"/>
  <c r="D172" i="39"/>
  <c r="D171" i="39" s="1"/>
  <c r="G171" i="39"/>
  <c r="E171" i="39"/>
  <c r="G164" i="39"/>
  <c r="F164" i="39"/>
  <c r="E164" i="39"/>
  <c r="D164" i="39"/>
  <c r="G163" i="39"/>
  <c r="G149" i="39"/>
  <c r="F149" i="39"/>
  <c r="E149" i="39"/>
  <c r="D149" i="39"/>
  <c r="G142" i="39"/>
  <c r="F142" i="39"/>
  <c r="F141" i="39" s="1"/>
  <c r="E142" i="39"/>
  <c r="E141" i="39" s="1"/>
  <c r="E115" i="39" s="1"/>
  <c r="D142" i="39"/>
  <c r="G141" i="39"/>
  <c r="D141" i="39"/>
  <c r="G121" i="39"/>
  <c r="F121" i="39"/>
  <c r="F120" i="39" s="1"/>
  <c r="E121" i="39"/>
  <c r="D121" i="39"/>
  <c r="D120" i="39" s="1"/>
  <c r="D115" i="39" s="1"/>
  <c r="G120" i="39"/>
  <c r="E120" i="39"/>
  <c r="G115" i="39"/>
  <c r="G112" i="39"/>
  <c r="F112" i="39"/>
  <c r="E112" i="39"/>
  <c r="D112" i="39"/>
  <c r="G109" i="39"/>
  <c r="F109" i="39"/>
  <c r="E109" i="39"/>
  <c r="D109" i="39"/>
  <c r="G106" i="39"/>
  <c r="F106" i="39"/>
  <c r="E106" i="39"/>
  <c r="D106" i="39"/>
  <c r="D105" i="39" s="1"/>
  <c r="G105" i="39"/>
  <c r="F105" i="39"/>
  <c r="E105" i="39"/>
  <c r="G102" i="39"/>
  <c r="F102" i="39"/>
  <c r="E102" i="39"/>
  <c r="D102" i="39"/>
  <c r="G99" i="39"/>
  <c r="F99" i="39"/>
  <c r="E99" i="39"/>
  <c r="D99" i="39"/>
  <c r="G96" i="39"/>
  <c r="G95" i="39" s="1"/>
  <c r="F96" i="39"/>
  <c r="E96" i="39"/>
  <c r="D96" i="39"/>
  <c r="D95" i="39" s="1"/>
  <c r="F95" i="39"/>
  <c r="E95" i="39"/>
  <c r="F94" i="39"/>
  <c r="G87" i="39"/>
  <c r="G85" i="39" s="1"/>
  <c r="F87" i="39"/>
  <c r="F86" i="39" s="1"/>
  <c r="E87" i="39"/>
  <c r="D87" i="39"/>
  <c r="D86" i="39" s="1"/>
  <c r="G86" i="39"/>
  <c r="E86" i="39"/>
  <c r="G62" i="39"/>
  <c r="F62" i="39"/>
  <c r="E62" i="39"/>
  <c r="D62" i="39"/>
  <c r="G48" i="39"/>
  <c r="F48" i="39"/>
  <c r="E48" i="39"/>
  <c r="D48" i="39"/>
  <c r="G38" i="39"/>
  <c r="F38" i="39"/>
  <c r="E38" i="39"/>
  <c r="D38" i="39"/>
  <c r="G26" i="39"/>
  <c r="F26" i="39"/>
  <c r="E26" i="39"/>
  <c r="D26" i="39"/>
  <c r="G22" i="39"/>
  <c r="F22" i="39"/>
  <c r="E22" i="39"/>
  <c r="D22" i="39"/>
  <c r="G19" i="39"/>
  <c r="G17" i="39" s="1"/>
  <c r="F19" i="39"/>
  <c r="E19" i="39"/>
  <c r="E17" i="39" s="1"/>
  <c r="D19" i="39"/>
  <c r="D17" i="39" s="1"/>
  <c r="F17" i="39"/>
  <c r="G8" i="39"/>
  <c r="F8" i="39"/>
  <c r="E8" i="39"/>
  <c r="E7" i="39" s="1"/>
  <c r="E6" i="39" s="1"/>
  <c r="D8" i="39"/>
  <c r="D7" i="39" s="1"/>
  <c r="D6" i="39" s="1"/>
  <c r="G7" i="39"/>
  <c r="F7" i="39"/>
  <c r="G6" i="39"/>
  <c r="F6" i="39"/>
  <c r="C8" i="39"/>
  <c r="C7" i="39" s="1"/>
  <c r="C6" i="39" s="1"/>
  <c r="C19" i="39"/>
  <c r="C26" i="39"/>
  <c r="C38" i="39"/>
  <c r="C48" i="39"/>
  <c r="C62" i="39"/>
  <c r="C87" i="39"/>
  <c r="C86" i="39" s="1"/>
  <c r="C96" i="39"/>
  <c r="C99" i="39"/>
  <c r="C102" i="39"/>
  <c r="C106" i="39"/>
  <c r="C109" i="39"/>
  <c r="C112" i="39"/>
  <c r="C121" i="39"/>
  <c r="C120" i="39" s="1"/>
  <c r="C142" i="39"/>
  <c r="C141" i="39" s="1"/>
  <c r="C149" i="39"/>
  <c r="C164" i="39"/>
  <c r="C172" i="39"/>
  <c r="C171" i="39" s="1"/>
  <c r="C195" i="39"/>
  <c r="C193" i="39" s="1"/>
  <c r="C200" i="39"/>
  <c r="C198" i="39" s="1"/>
  <c r="C209" i="39"/>
  <c r="C206" i="39" s="1"/>
  <c r="C214" i="39"/>
  <c r="C221" i="39"/>
  <c r="C230" i="39"/>
  <c r="C238" i="39"/>
  <c r="H245" i="39"/>
  <c r="H244" i="39"/>
  <c r="H243" i="39"/>
  <c r="H242" i="39"/>
  <c r="H241" i="39"/>
  <c r="H240" i="39"/>
  <c r="H239" i="39"/>
  <c r="H237" i="39"/>
  <c r="H236" i="39"/>
  <c r="H235" i="39"/>
  <c r="H234" i="39"/>
  <c r="H233" i="39"/>
  <c r="H232" i="39"/>
  <c r="H231" i="39"/>
  <c r="H228" i="39"/>
  <c r="H227" i="39"/>
  <c r="H226" i="39"/>
  <c r="H225" i="39"/>
  <c r="H224" i="39"/>
  <c r="H223" i="39"/>
  <c r="H222" i="39"/>
  <c r="H220" i="39"/>
  <c r="H219" i="39"/>
  <c r="H218" i="39"/>
  <c r="H217" i="39"/>
  <c r="H216" i="39"/>
  <c r="H215" i="39"/>
  <c r="H212" i="39"/>
  <c r="H211" i="39"/>
  <c r="H210" i="39"/>
  <c r="H208" i="39"/>
  <c r="H207" i="39"/>
  <c r="H205" i="39"/>
  <c r="H204" i="39"/>
  <c r="H203" i="39"/>
  <c r="H202" i="39"/>
  <c r="H201" i="39"/>
  <c r="H199" i="39"/>
  <c r="H197" i="39"/>
  <c r="H196" i="39"/>
  <c r="H194" i="39"/>
  <c r="H192" i="39"/>
  <c r="H191" i="39"/>
  <c r="H190" i="39"/>
  <c r="H189" i="39"/>
  <c r="H188" i="39"/>
  <c r="H187" i="39"/>
  <c r="H186" i="39"/>
  <c r="H185" i="39"/>
  <c r="H184" i="39"/>
  <c r="H183" i="39"/>
  <c r="H182" i="39"/>
  <c r="H181" i="39"/>
  <c r="H180" i="39"/>
  <c r="H179" i="39"/>
  <c r="H178" i="39"/>
  <c r="H177" i="39"/>
  <c r="H176" i="39"/>
  <c r="H175" i="39"/>
  <c r="H174" i="39"/>
  <c r="H173" i="39"/>
  <c r="H170" i="39"/>
  <c r="H169" i="39"/>
  <c r="H168" i="39"/>
  <c r="H167" i="39"/>
  <c r="H166" i="39"/>
  <c r="H165" i="39"/>
  <c r="H162" i="39"/>
  <c r="H161" i="39"/>
  <c r="H160" i="39"/>
  <c r="H159" i="39"/>
  <c r="H158" i="39"/>
  <c r="H157" i="39"/>
  <c r="H156" i="39"/>
  <c r="H155" i="39"/>
  <c r="H154" i="39"/>
  <c r="H153" i="39"/>
  <c r="H152" i="39"/>
  <c r="H151" i="39"/>
  <c r="H150" i="39"/>
  <c r="H146" i="39"/>
  <c r="H145" i="39"/>
  <c r="H144" i="39"/>
  <c r="H143" i="39"/>
  <c r="H140" i="39"/>
  <c r="H139" i="39"/>
  <c r="H138" i="39"/>
  <c r="H137" i="39"/>
  <c r="H136" i="39"/>
  <c r="H135" i="39"/>
  <c r="H134" i="39"/>
  <c r="H133" i="39"/>
  <c r="H132" i="39"/>
  <c r="H131" i="39"/>
  <c r="H130" i="39"/>
  <c r="H129" i="39"/>
  <c r="H128" i="39"/>
  <c r="H127" i="39"/>
  <c r="H126" i="39"/>
  <c r="H125" i="39"/>
  <c r="H124" i="39"/>
  <c r="H123" i="39"/>
  <c r="H122" i="39"/>
  <c r="H119" i="39"/>
  <c r="H118" i="39"/>
  <c r="H117" i="39"/>
  <c r="H116" i="39"/>
  <c r="H114" i="39"/>
  <c r="H113" i="39"/>
  <c r="H111" i="39"/>
  <c r="H110" i="39"/>
  <c r="H108" i="39"/>
  <c r="H107" i="39"/>
  <c r="H104" i="39"/>
  <c r="H103" i="39"/>
  <c r="H101" i="39"/>
  <c r="H100" i="39"/>
  <c r="H98" i="39"/>
  <c r="H97" i="39"/>
  <c r="H93" i="39"/>
  <c r="H92" i="39"/>
  <c r="H91" i="39"/>
  <c r="H90" i="39"/>
  <c r="H89" i="39"/>
  <c r="H88" i="39"/>
  <c r="H84" i="39"/>
  <c r="H83" i="39"/>
  <c r="H82" i="39"/>
  <c r="H81" i="39"/>
  <c r="H80" i="39"/>
  <c r="H79" i="39"/>
  <c r="H78" i="39"/>
  <c r="H77" i="39"/>
  <c r="H76" i="39"/>
  <c r="H75" i="39"/>
  <c r="H74" i="39"/>
  <c r="H73" i="39"/>
  <c r="H72" i="39"/>
  <c r="H71" i="39"/>
  <c r="H69" i="39"/>
  <c r="H68" i="39"/>
  <c r="H67" i="39"/>
  <c r="H66" i="39"/>
  <c r="H65" i="39"/>
  <c r="H64" i="39"/>
  <c r="H63" i="39"/>
  <c r="H61" i="39"/>
  <c r="H60" i="39"/>
  <c r="H59" i="39"/>
  <c r="H58" i="39"/>
  <c r="H57" i="39"/>
  <c r="H56" i="39"/>
  <c r="H55" i="39"/>
  <c r="H54" i="39"/>
  <c r="H53" i="39"/>
  <c r="H52" i="39"/>
  <c r="H51" i="39"/>
  <c r="H50" i="39"/>
  <c r="H49" i="39"/>
  <c r="H47" i="39"/>
  <c r="H46" i="39"/>
  <c r="H45" i="39"/>
  <c r="H44" i="39"/>
  <c r="H43" i="39"/>
  <c r="H42" i="39"/>
  <c r="H41" i="39"/>
  <c r="H40" i="39"/>
  <c r="H39" i="39"/>
  <c r="H37" i="39"/>
  <c r="H36" i="39"/>
  <c r="H35" i="39"/>
  <c r="H34" i="39"/>
  <c r="H33" i="39"/>
  <c r="H32" i="39"/>
  <c r="H31" i="39"/>
  <c r="H30" i="39"/>
  <c r="H29" i="39"/>
  <c r="H28" i="39"/>
  <c r="H27" i="39"/>
  <c r="H25" i="39"/>
  <c r="H24" i="39"/>
  <c r="H23" i="39"/>
  <c r="H21" i="39"/>
  <c r="H20" i="39"/>
  <c r="H18" i="39"/>
  <c r="H16" i="39"/>
  <c r="H15" i="39"/>
  <c r="H14" i="39"/>
  <c r="H13" i="39"/>
  <c r="H12" i="39"/>
  <c r="H11" i="39"/>
  <c r="H10" i="39"/>
  <c r="H9" i="39"/>
  <c r="H4" i="39"/>
  <c r="D149" i="2"/>
  <c r="E149" i="2"/>
  <c r="F149" i="2"/>
  <c r="G149" i="2"/>
  <c r="G121" i="2"/>
  <c r="G120" i="2" s="1"/>
  <c r="F121" i="2"/>
  <c r="F120" i="2" s="1"/>
  <c r="E121" i="2"/>
  <c r="E120" i="2" s="1"/>
  <c r="D121" i="2"/>
  <c r="D120" i="2" s="1"/>
  <c r="G109" i="2"/>
  <c r="F109" i="2"/>
  <c r="E109" i="2"/>
  <c r="D109" i="2"/>
  <c r="D62" i="2"/>
  <c r="E62" i="2"/>
  <c r="F62" i="2"/>
  <c r="G62" i="2"/>
  <c r="G8" i="2"/>
  <c r="G7" i="2" s="1"/>
  <c r="G6" i="2" s="1"/>
  <c r="F8" i="2"/>
  <c r="F7" i="2" s="1"/>
  <c r="F6" i="2" s="1"/>
  <c r="E8" i="2"/>
  <c r="E7" i="2" s="1"/>
  <c r="E6" i="2" s="1"/>
  <c r="D8" i="2"/>
  <c r="D7" i="2" s="1"/>
  <c r="D6" i="2" s="1"/>
  <c r="G19" i="2"/>
  <c r="F19" i="2"/>
  <c r="E19" i="2"/>
  <c r="D19" i="2"/>
  <c r="D26" i="2"/>
  <c r="E26" i="2"/>
  <c r="F26" i="2"/>
  <c r="G26" i="2"/>
  <c r="D38" i="2"/>
  <c r="E38" i="2"/>
  <c r="F38" i="2"/>
  <c r="G38" i="2"/>
  <c r="D48" i="2"/>
  <c r="E48" i="2"/>
  <c r="F48" i="2"/>
  <c r="G48" i="2"/>
  <c r="D70" i="2"/>
  <c r="E70" i="2"/>
  <c r="F70" i="2"/>
  <c r="G70" i="2"/>
  <c r="H4" i="2"/>
  <c r="H9" i="2"/>
  <c r="H10" i="2"/>
  <c r="H11" i="2"/>
  <c r="H12" i="2"/>
  <c r="H13" i="2"/>
  <c r="H14" i="2"/>
  <c r="H15" i="2"/>
  <c r="H16" i="2"/>
  <c r="H18" i="2"/>
  <c r="H20" i="2"/>
  <c r="H21" i="2"/>
  <c r="H23" i="2"/>
  <c r="H24" i="2"/>
  <c r="H25" i="2"/>
  <c r="H27" i="2"/>
  <c r="H28" i="2"/>
  <c r="H29" i="2"/>
  <c r="H30" i="2"/>
  <c r="H31" i="2"/>
  <c r="H32" i="2"/>
  <c r="H33" i="2"/>
  <c r="H34" i="2"/>
  <c r="H35" i="2"/>
  <c r="H36" i="2"/>
  <c r="H37" i="2"/>
  <c r="H39" i="2"/>
  <c r="H40" i="2"/>
  <c r="H41" i="2"/>
  <c r="H42" i="2"/>
  <c r="H43" i="2"/>
  <c r="H44" i="2"/>
  <c r="H45" i="2"/>
  <c r="H46" i="2"/>
  <c r="H47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3" i="2"/>
  <c r="H64" i="2"/>
  <c r="H65" i="2"/>
  <c r="H66" i="2"/>
  <c r="H67" i="2"/>
  <c r="H68" i="2"/>
  <c r="H69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8" i="2"/>
  <c r="H89" i="2"/>
  <c r="H90" i="2"/>
  <c r="H91" i="2"/>
  <c r="H92" i="2"/>
  <c r="H93" i="2"/>
  <c r="H97" i="2"/>
  <c r="H98" i="2"/>
  <c r="H100" i="2"/>
  <c r="H101" i="2"/>
  <c r="H103" i="2"/>
  <c r="H104" i="2"/>
  <c r="H107" i="2"/>
  <c r="H108" i="2"/>
  <c r="H110" i="2"/>
  <c r="H111" i="2"/>
  <c r="H113" i="2"/>
  <c r="H114" i="2"/>
  <c r="H116" i="2"/>
  <c r="H117" i="2"/>
  <c r="H118" i="2"/>
  <c r="H119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3" i="2"/>
  <c r="H144" i="2"/>
  <c r="H145" i="2"/>
  <c r="H146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5" i="2"/>
  <c r="H166" i="2"/>
  <c r="H167" i="2"/>
  <c r="H168" i="2"/>
  <c r="H169" i="2"/>
  <c r="H170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4" i="2"/>
  <c r="H196" i="2"/>
  <c r="H197" i="2"/>
  <c r="H199" i="2"/>
  <c r="H201" i="2"/>
  <c r="H202" i="2"/>
  <c r="H203" i="2"/>
  <c r="H204" i="2"/>
  <c r="H205" i="2"/>
  <c r="H207" i="2"/>
  <c r="H208" i="2"/>
  <c r="H210" i="2"/>
  <c r="H211" i="2"/>
  <c r="H212" i="2"/>
  <c r="H215" i="2"/>
  <c r="H216" i="2"/>
  <c r="H217" i="2"/>
  <c r="H218" i="2"/>
  <c r="H219" i="2"/>
  <c r="H220" i="2"/>
  <c r="H222" i="2"/>
  <c r="H223" i="2"/>
  <c r="H224" i="2"/>
  <c r="H225" i="2"/>
  <c r="H226" i="2"/>
  <c r="H227" i="2"/>
  <c r="H228" i="2"/>
  <c r="H231" i="2"/>
  <c r="H232" i="2"/>
  <c r="H233" i="2"/>
  <c r="H234" i="2"/>
  <c r="H235" i="2"/>
  <c r="H236" i="2"/>
  <c r="H237" i="2"/>
  <c r="H239" i="2"/>
  <c r="H240" i="2"/>
  <c r="H241" i="2"/>
  <c r="H242" i="2"/>
  <c r="H243" i="2"/>
  <c r="H244" i="2"/>
  <c r="H245" i="2"/>
  <c r="C229" i="39" l="1"/>
  <c r="E163" i="39"/>
  <c r="E148" i="39" s="1"/>
  <c r="E147" i="39" s="1"/>
  <c r="E5" i="39"/>
  <c r="E3" i="39" s="1"/>
  <c r="C163" i="39"/>
  <c r="C148" i="39" s="1"/>
  <c r="C147" i="39" s="1"/>
  <c r="H6" i="39"/>
  <c r="G148" i="39"/>
  <c r="G147" i="39" s="1"/>
  <c r="D85" i="39"/>
  <c r="D94" i="39"/>
  <c r="D5" i="39" s="1"/>
  <c r="J150" i="28"/>
  <c r="N165" i="28"/>
  <c r="N5" i="28"/>
  <c r="C213" i="42"/>
  <c r="G213" i="42"/>
  <c r="C229" i="42"/>
  <c r="C85" i="42" s="1"/>
  <c r="C115" i="42"/>
  <c r="G115" i="42"/>
  <c r="C94" i="42"/>
  <c r="G94" i="42"/>
  <c r="D85" i="42"/>
  <c r="E95" i="42"/>
  <c r="D105" i="42"/>
  <c r="E163" i="42"/>
  <c r="E148" i="42" s="1"/>
  <c r="E147" i="42" s="1"/>
  <c r="F22" i="42"/>
  <c r="F17" i="42" s="1"/>
  <c r="D94" i="42"/>
  <c r="G115" i="38"/>
  <c r="G163" i="38"/>
  <c r="G148" i="38" s="1"/>
  <c r="G147" i="38" s="1"/>
  <c r="F163" i="38"/>
  <c r="F148" i="38" s="1"/>
  <c r="F147" i="38" s="1"/>
  <c r="D94" i="38"/>
  <c r="C22" i="42"/>
  <c r="C17" i="42" s="1"/>
  <c r="G22" i="42"/>
  <c r="D213" i="42"/>
  <c r="E22" i="42"/>
  <c r="E17" i="42" s="1"/>
  <c r="F95" i="42"/>
  <c r="E105" i="42"/>
  <c r="C163" i="42"/>
  <c r="C148" i="42" s="1"/>
  <c r="C147" i="42" s="1"/>
  <c r="G163" i="42"/>
  <c r="D95" i="42"/>
  <c r="G85" i="42"/>
  <c r="F105" i="42"/>
  <c r="H26" i="42"/>
  <c r="H38" i="42"/>
  <c r="G86" i="42"/>
  <c r="E115" i="42"/>
  <c r="H48" i="42"/>
  <c r="H62" i="42"/>
  <c r="E213" i="42"/>
  <c r="E94" i="42"/>
  <c r="H164" i="42"/>
  <c r="D163" i="42"/>
  <c r="H209" i="42"/>
  <c r="D206" i="42"/>
  <c r="H206" i="42" s="1"/>
  <c r="E229" i="42"/>
  <c r="E85" i="42" s="1"/>
  <c r="D22" i="42"/>
  <c r="H70" i="42"/>
  <c r="G148" i="42"/>
  <c r="G147" i="42" s="1"/>
  <c r="H198" i="42"/>
  <c r="F213" i="42"/>
  <c r="H6" i="42"/>
  <c r="H7" i="42"/>
  <c r="H8" i="42"/>
  <c r="C95" i="42"/>
  <c r="G95" i="42"/>
  <c r="C105" i="42"/>
  <c r="G105" i="42"/>
  <c r="H149" i="42"/>
  <c r="F163" i="42"/>
  <c r="F148" i="42" s="1"/>
  <c r="F147" i="42" s="1"/>
  <c r="F229" i="42"/>
  <c r="F85" i="42" s="1"/>
  <c r="G17" i="42"/>
  <c r="H86" i="42"/>
  <c r="H87" i="42"/>
  <c r="H99" i="42"/>
  <c r="H109" i="42"/>
  <c r="F115" i="42"/>
  <c r="H200" i="42"/>
  <c r="H214" i="42"/>
  <c r="H230" i="42"/>
  <c r="H238" i="42"/>
  <c r="H19" i="42"/>
  <c r="H141" i="42"/>
  <c r="D115" i="42"/>
  <c r="H112" i="42"/>
  <c r="F94" i="42"/>
  <c r="H121" i="42"/>
  <c r="H142" i="42"/>
  <c r="H102" i="42"/>
  <c r="H120" i="42"/>
  <c r="H96" i="42"/>
  <c r="H106" i="42"/>
  <c r="H193" i="42"/>
  <c r="H195" i="42"/>
  <c r="H229" i="42"/>
  <c r="H171" i="42"/>
  <c r="H221" i="42"/>
  <c r="H172" i="42"/>
  <c r="E95" i="41"/>
  <c r="F115" i="41"/>
  <c r="G22" i="41"/>
  <c r="G17" i="41" s="1"/>
  <c r="E22" i="41"/>
  <c r="E17" i="41" s="1"/>
  <c r="H70" i="41"/>
  <c r="E148" i="41"/>
  <c r="E147" i="41" s="1"/>
  <c r="H193" i="41"/>
  <c r="D105" i="41"/>
  <c r="E105" i="41"/>
  <c r="F148" i="41"/>
  <c r="F147" i="41" s="1"/>
  <c r="C163" i="41"/>
  <c r="G163" i="41"/>
  <c r="G148" i="41" s="1"/>
  <c r="G147" i="41" s="1"/>
  <c r="F163" i="41"/>
  <c r="D95" i="41"/>
  <c r="D94" i="41"/>
  <c r="H164" i="41"/>
  <c r="C229" i="41"/>
  <c r="C85" i="41" s="1"/>
  <c r="C94" i="41"/>
  <c r="C5" i="41" s="1"/>
  <c r="F5" i="41"/>
  <c r="F3" i="41" s="1"/>
  <c r="H17" i="41"/>
  <c r="H172" i="41"/>
  <c r="D171" i="41"/>
  <c r="D163" i="41" s="1"/>
  <c r="H221" i="41"/>
  <c r="D213" i="41"/>
  <c r="H213" i="41" s="1"/>
  <c r="G229" i="41"/>
  <c r="G85" i="41" s="1"/>
  <c r="G94" i="41"/>
  <c r="E86" i="41"/>
  <c r="E85" i="41"/>
  <c r="H85" i="41" s="1"/>
  <c r="H6" i="41"/>
  <c r="H26" i="41"/>
  <c r="H38" i="41"/>
  <c r="H62" i="41"/>
  <c r="H200" i="41"/>
  <c r="H209" i="41"/>
  <c r="H214" i="41"/>
  <c r="H230" i="41"/>
  <c r="H7" i="41"/>
  <c r="H19" i="41"/>
  <c r="H102" i="41"/>
  <c r="H142" i="41"/>
  <c r="H149" i="41"/>
  <c r="H8" i="41"/>
  <c r="H48" i="41"/>
  <c r="H87" i="41"/>
  <c r="G5" i="41"/>
  <c r="H121" i="41"/>
  <c r="E115" i="41"/>
  <c r="H115" i="41" s="1"/>
  <c r="C148" i="41"/>
  <c r="C147" i="41" s="1"/>
  <c r="H206" i="41"/>
  <c r="H95" i="41"/>
  <c r="H99" i="41"/>
  <c r="H96" i="41"/>
  <c r="H120" i="41"/>
  <c r="H105" i="41"/>
  <c r="H109" i="41"/>
  <c r="H141" i="41"/>
  <c r="H238" i="41"/>
  <c r="H106" i="41"/>
  <c r="H112" i="41"/>
  <c r="H195" i="41"/>
  <c r="H198" i="41"/>
  <c r="H148" i="40"/>
  <c r="D147" i="40"/>
  <c r="G147" i="40"/>
  <c r="H105" i="40"/>
  <c r="H198" i="40"/>
  <c r="H8" i="40"/>
  <c r="H70" i="40"/>
  <c r="H106" i="40"/>
  <c r="C115" i="40"/>
  <c r="G115" i="40"/>
  <c r="H195" i="40"/>
  <c r="H26" i="40"/>
  <c r="H38" i="40"/>
  <c r="H62" i="40"/>
  <c r="C95" i="40"/>
  <c r="C5" i="40" s="1"/>
  <c r="C3" i="40" s="1"/>
  <c r="G95" i="40"/>
  <c r="H7" i="40"/>
  <c r="C148" i="40"/>
  <c r="C147" i="40" s="1"/>
  <c r="C229" i="40"/>
  <c r="C85" i="40" s="1"/>
  <c r="D6" i="40"/>
  <c r="G17" i="40"/>
  <c r="G5" i="40" s="1"/>
  <c r="G3" i="40" s="1"/>
  <c r="D22" i="40"/>
  <c r="H22" i="40" s="1"/>
  <c r="E17" i="40"/>
  <c r="E5" i="40" s="1"/>
  <c r="E3" i="40" s="1"/>
  <c r="F17" i="40"/>
  <c r="F5" i="40" s="1"/>
  <c r="F3" i="40" s="1"/>
  <c r="H86" i="40"/>
  <c r="H112" i="40"/>
  <c r="H85" i="40"/>
  <c r="H94" i="40"/>
  <c r="H96" i="40"/>
  <c r="H102" i="40"/>
  <c r="H87" i="40"/>
  <c r="H95" i="40"/>
  <c r="H99" i="40"/>
  <c r="H121" i="40"/>
  <c r="H141" i="40"/>
  <c r="H147" i="40"/>
  <c r="H164" i="40"/>
  <c r="H172" i="40"/>
  <c r="H209" i="40"/>
  <c r="H213" i="40"/>
  <c r="H221" i="40"/>
  <c r="H229" i="40"/>
  <c r="H230" i="40"/>
  <c r="H238" i="40"/>
  <c r="H115" i="40"/>
  <c r="H120" i="40"/>
  <c r="H142" i="40"/>
  <c r="H149" i="40"/>
  <c r="H163" i="40"/>
  <c r="H171" i="40"/>
  <c r="H200" i="40"/>
  <c r="H206" i="40"/>
  <c r="H214" i="40"/>
  <c r="D163" i="38"/>
  <c r="D148" i="38" s="1"/>
  <c r="D147" i="38" s="1"/>
  <c r="D115" i="38"/>
  <c r="F115" i="39"/>
  <c r="F5" i="39" s="1"/>
  <c r="F3" i="39" s="1"/>
  <c r="F85" i="39"/>
  <c r="G94" i="39"/>
  <c r="G5" i="39" s="1"/>
  <c r="G3" i="39" s="1"/>
  <c r="D163" i="39"/>
  <c r="H163" i="39" s="1"/>
  <c r="C94" i="39"/>
  <c r="C105" i="39"/>
  <c r="H229" i="39"/>
  <c r="C95" i="39"/>
  <c r="C85" i="39"/>
  <c r="C213" i="39"/>
  <c r="C22" i="39"/>
  <c r="C17" i="39" s="1"/>
  <c r="C115" i="39"/>
  <c r="H200" i="39"/>
  <c r="H96" i="39"/>
  <c r="H142" i="39"/>
  <c r="H195" i="39"/>
  <c r="H17" i="39"/>
  <c r="H105" i="39"/>
  <c r="H109" i="39"/>
  <c r="H149" i="39"/>
  <c r="H209" i="39"/>
  <c r="H213" i="39"/>
  <c r="H221" i="39"/>
  <c r="H238" i="39"/>
  <c r="H22" i="39"/>
  <c r="H115" i="39"/>
  <c r="H206" i="39"/>
  <c r="H214" i="39"/>
  <c r="H99" i="39"/>
  <c r="H121" i="39"/>
  <c r="H164" i="39"/>
  <c r="H198" i="39"/>
  <c r="H171" i="39"/>
  <c r="H172" i="39"/>
  <c r="H120" i="39"/>
  <c r="H48" i="39"/>
  <c r="H38" i="39"/>
  <c r="H26" i="39"/>
  <c r="H7" i="39"/>
  <c r="H8" i="39"/>
  <c r="H62" i="39"/>
  <c r="H70" i="39"/>
  <c r="H87" i="39"/>
  <c r="H102" i="39"/>
  <c r="H86" i="39"/>
  <c r="H95" i="39"/>
  <c r="H230" i="39"/>
  <c r="H141" i="39"/>
  <c r="H106" i="39"/>
  <c r="H112" i="39"/>
  <c r="H193" i="39"/>
  <c r="F22" i="2"/>
  <c r="E22" i="2"/>
  <c r="E17" i="2" s="1"/>
  <c r="D22" i="2"/>
  <c r="D17" i="2" s="1"/>
  <c r="G22" i="2"/>
  <c r="G17" i="2" s="1"/>
  <c r="F17" i="2"/>
  <c r="H124" i="28"/>
  <c r="H121" i="28"/>
  <c r="H120" i="28"/>
  <c r="H119" i="28"/>
  <c r="H94" i="39" l="1"/>
  <c r="J149" i="28"/>
  <c r="N150" i="28"/>
  <c r="H94" i="42"/>
  <c r="H213" i="42"/>
  <c r="C5" i="42"/>
  <c r="C3" i="42" s="1"/>
  <c r="H95" i="42"/>
  <c r="G5" i="42"/>
  <c r="G3" i="42" s="1"/>
  <c r="H105" i="42"/>
  <c r="H22" i="42"/>
  <c r="D17" i="42"/>
  <c r="H17" i="42" s="1"/>
  <c r="H115" i="42"/>
  <c r="E5" i="42"/>
  <c r="E3" i="42" s="1"/>
  <c r="H85" i="42"/>
  <c r="F5" i="42"/>
  <c r="F3" i="42" s="1"/>
  <c r="H163" i="42"/>
  <c r="D148" i="42"/>
  <c r="E5" i="41"/>
  <c r="E3" i="41" s="1"/>
  <c r="D5" i="41"/>
  <c r="H22" i="41"/>
  <c r="C3" i="41"/>
  <c r="D148" i="41"/>
  <c r="H163" i="41"/>
  <c r="H5" i="41"/>
  <c r="H229" i="41"/>
  <c r="H171" i="41"/>
  <c r="H86" i="41"/>
  <c r="G3" i="41"/>
  <c r="H94" i="41"/>
  <c r="D17" i="40"/>
  <c r="H17" i="40" s="1"/>
  <c r="H6" i="40"/>
  <c r="D5" i="40"/>
  <c r="D148" i="39"/>
  <c r="C5" i="39"/>
  <c r="C3" i="39" s="1"/>
  <c r="H85" i="39"/>
  <c r="H19" i="39"/>
  <c r="H5" i="39"/>
  <c r="N149" i="28" l="1"/>
  <c r="J3" i="28"/>
  <c r="N3" i="28" s="1"/>
  <c r="D5" i="42"/>
  <c r="H5" i="42" s="1"/>
  <c r="D147" i="42"/>
  <c r="H148" i="42"/>
  <c r="D147" i="41"/>
  <c r="H148" i="41"/>
  <c r="H5" i="40"/>
  <c r="D3" i="40"/>
  <c r="H3" i="40" s="1"/>
  <c r="D147" i="39"/>
  <c r="H148" i="39"/>
  <c r="H245" i="38"/>
  <c r="H244" i="38"/>
  <c r="H243" i="38"/>
  <c r="H242" i="38"/>
  <c r="H241" i="38"/>
  <c r="H240" i="38"/>
  <c r="H239" i="38"/>
  <c r="C238" i="38"/>
  <c r="H237" i="38"/>
  <c r="H236" i="38"/>
  <c r="H235" i="38"/>
  <c r="H234" i="38"/>
  <c r="H233" i="38"/>
  <c r="H232" i="38"/>
  <c r="H231" i="38"/>
  <c r="C230" i="38"/>
  <c r="H228" i="38"/>
  <c r="H227" i="38"/>
  <c r="H226" i="38"/>
  <c r="H225" i="38"/>
  <c r="H224" i="38"/>
  <c r="H223" i="38"/>
  <c r="H222" i="38"/>
  <c r="C221" i="38"/>
  <c r="H220" i="38"/>
  <c r="H219" i="38"/>
  <c r="H218" i="38"/>
  <c r="H217" i="38"/>
  <c r="H216" i="38"/>
  <c r="H215" i="38"/>
  <c r="C214" i="38"/>
  <c r="H212" i="38"/>
  <c r="H211" i="38"/>
  <c r="H210" i="38"/>
  <c r="C209" i="38"/>
  <c r="C206" i="38" s="1"/>
  <c r="H208" i="38"/>
  <c r="H207" i="38"/>
  <c r="H205" i="38"/>
  <c r="H204" i="38"/>
  <c r="H203" i="38"/>
  <c r="H202" i="38"/>
  <c r="H201" i="38"/>
  <c r="C200" i="38"/>
  <c r="C198" i="38" s="1"/>
  <c r="H199" i="38"/>
  <c r="H197" i="38"/>
  <c r="H196" i="38"/>
  <c r="C195" i="38"/>
  <c r="C193" i="38" s="1"/>
  <c r="H194" i="38"/>
  <c r="H192" i="38"/>
  <c r="H191" i="38"/>
  <c r="H190" i="38"/>
  <c r="H189" i="38"/>
  <c r="H188" i="38"/>
  <c r="H187" i="38"/>
  <c r="H186" i="38"/>
  <c r="H185" i="38"/>
  <c r="H184" i="38"/>
  <c r="H183" i="38"/>
  <c r="H182" i="38"/>
  <c r="H181" i="38"/>
  <c r="H180" i="38"/>
  <c r="H179" i="38"/>
  <c r="H178" i="38"/>
  <c r="H177" i="38"/>
  <c r="H176" i="38"/>
  <c r="H175" i="38"/>
  <c r="H174" i="38"/>
  <c r="H173" i="38"/>
  <c r="C172" i="38"/>
  <c r="C171" i="38" s="1"/>
  <c r="H170" i="38"/>
  <c r="H169" i="38"/>
  <c r="H168" i="38"/>
  <c r="H167" i="38"/>
  <c r="H166" i="38"/>
  <c r="H165" i="38"/>
  <c r="C164" i="38"/>
  <c r="H162" i="38"/>
  <c r="H161" i="38"/>
  <c r="H160" i="38"/>
  <c r="H159" i="38"/>
  <c r="H158" i="38"/>
  <c r="H157" i="38"/>
  <c r="H156" i="38"/>
  <c r="H155" i="38"/>
  <c r="H154" i="38"/>
  <c r="H153" i="38"/>
  <c r="H152" i="38"/>
  <c r="H151" i="38"/>
  <c r="H150" i="38"/>
  <c r="C149" i="38"/>
  <c r="H146" i="38"/>
  <c r="H145" i="38"/>
  <c r="H144" i="38"/>
  <c r="H143" i="38"/>
  <c r="C142" i="38"/>
  <c r="C141" i="38" s="1"/>
  <c r="H140" i="38"/>
  <c r="H139" i="38"/>
  <c r="H138" i="38"/>
  <c r="H137" i="38"/>
  <c r="H136" i="38"/>
  <c r="H135" i="38"/>
  <c r="H134" i="38"/>
  <c r="H133" i="38"/>
  <c r="H132" i="38"/>
  <c r="H131" i="38"/>
  <c r="H130" i="38"/>
  <c r="H129" i="38"/>
  <c r="H128" i="38"/>
  <c r="H127" i="38"/>
  <c r="H126" i="38"/>
  <c r="H125" i="38"/>
  <c r="H124" i="38"/>
  <c r="H123" i="38"/>
  <c r="H122" i="38"/>
  <c r="C121" i="38"/>
  <c r="C120" i="38" s="1"/>
  <c r="H119" i="38"/>
  <c r="H118" i="38"/>
  <c r="H117" i="38"/>
  <c r="H116" i="38"/>
  <c r="H114" i="38"/>
  <c r="H113" i="38"/>
  <c r="C112" i="38"/>
  <c r="H111" i="38"/>
  <c r="H110" i="38"/>
  <c r="C109" i="38"/>
  <c r="H108" i="38"/>
  <c r="H107" i="38"/>
  <c r="C106" i="38"/>
  <c r="H104" i="38"/>
  <c r="H103" i="38"/>
  <c r="C102" i="38"/>
  <c r="H101" i="38"/>
  <c r="H100" i="38"/>
  <c r="C99" i="38"/>
  <c r="H98" i="38"/>
  <c r="H97" i="38"/>
  <c r="C96" i="38"/>
  <c r="H93" i="38"/>
  <c r="H92" i="38"/>
  <c r="H91" i="38"/>
  <c r="H90" i="38"/>
  <c r="H89" i="38"/>
  <c r="H88" i="38"/>
  <c r="C87" i="38"/>
  <c r="C86" i="38" s="1"/>
  <c r="H84" i="38"/>
  <c r="H83" i="38"/>
  <c r="H82" i="38"/>
  <c r="H81" i="38"/>
  <c r="H80" i="38"/>
  <c r="H79" i="38"/>
  <c r="H78" i="38"/>
  <c r="H77" i="38"/>
  <c r="H76" i="38"/>
  <c r="H75" i="38"/>
  <c r="H74" i="38"/>
  <c r="H73" i="38"/>
  <c r="H72" i="38"/>
  <c r="H71" i="38"/>
  <c r="G17" i="38"/>
  <c r="G5" i="38" s="1"/>
  <c r="G3" i="38" s="1"/>
  <c r="F17" i="38"/>
  <c r="F5" i="38" s="1"/>
  <c r="F3" i="38" s="1"/>
  <c r="E17" i="38"/>
  <c r="E5" i="38" s="1"/>
  <c r="E3" i="38" s="1"/>
  <c r="D17" i="38"/>
  <c r="D5" i="38" s="1"/>
  <c r="D3" i="38" s="1"/>
  <c r="H69" i="38"/>
  <c r="H68" i="38"/>
  <c r="H67" i="38"/>
  <c r="H66" i="38"/>
  <c r="H65" i="38"/>
  <c r="H64" i="38"/>
  <c r="H63" i="38"/>
  <c r="C62" i="38"/>
  <c r="H61" i="38"/>
  <c r="H60" i="38"/>
  <c r="H59" i="38"/>
  <c r="H58" i="38"/>
  <c r="H57" i="38"/>
  <c r="H56" i="38"/>
  <c r="H55" i="38"/>
  <c r="H54" i="38"/>
  <c r="H53" i="38"/>
  <c r="H52" i="38"/>
  <c r="H51" i="38"/>
  <c r="H50" i="38"/>
  <c r="H49" i="38"/>
  <c r="C48" i="38"/>
  <c r="H47" i="38"/>
  <c r="H46" i="38"/>
  <c r="H45" i="38"/>
  <c r="H44" i="38"/>
  <c r="H43" i="38"/>
  <c r="H42" i="38"/>
  <c r="H41" i="38"/>
  <c r="H40" i="38"/>
  <c r="H39" i="38"/>
  <c r="C38" i="38"/>
  <c r="H37" i="38"/>
  <c r="H36" i="38"/>
  <c r="H35" i="38"/>
  <c r="H34" i="38"/>
  <c r="H33" i="38"/>
  <c r="H32" i="38"/>
  <c r="H31" i="38"/>
  <c r="H30" i="38"/>
  <c r="H29" i="38"/>
  <c r="H28" i="38"/>
  <c r="H27" i="38"/>
  <c r="C26" i="38"/>
  <c r="H25" i="38"/>
  <c r="H24" i="38"/>
  <c r="H23" i="38"/>
  <c r="H21" i="38"/>
  <c r="H20" i="38"/>
  <c r="C19" i="38"/>
  <c r="H18" i="38"/>
  <c r="H16" i="38"/>
  <c r="H15" i="38"/>
  <c r="H14" i="38"/>
  <c r="H13" i="38"/>
  <c r="H12" i="38"/>
  <c r="H11" i="38"/>
  <c r="H10" i="38"/>
  <c r="H9" i="38"/>
  <c r="C8" i="38"/>
  <c r="C7" i="38" s="1"/>
  <c r="C6" i="38" s="1"/>
  <c r="H4" i="38"/>
  <c r="P249" i="37"/>
  <c r="P248" i="37"/>
  <c r="P247" i="37"/>
  <c r="P246" i="37"/>
  <c r="P245" i="37"/>
  <c r="P244" i="37"/>
  <c r="P243" i="37"/>
  <c r="O242" i="37"/>
  <c r="N242" i="37"/>
  <c r="M242" i="37"/>
  <c r="L242" i="37"/>
  <c r="K242" i="37"/>
  <c r="P241" i="37"/>
  <c r="P240" i="37"/>
  <c r="P239" i="37"/>
  <c r="P238" i="37"/>
  <c r="P237" i="37"/>
  <c r="P236" i="37"/>
  <c r="P235" i="37"/>
  <c r="O234" i="37"/>
  <c r="N234" i="37"/>
  <c r="N233" i="37" s="1"/>
  <c r="N225" i="37" s="1"/>
  <c r="N218" i="37" s="1"/>
  <c r="M234" i="37"/>
  <c r="M233" i="37" s="1"/>
  <c r="L234" i="37"/>
  <c r="L233" i="37" s="1"/>
  <c r="L225" i="37" s="1"/>
  <c r="L218" i="37" s="1"/>
  <c r="K234" i="37"/>
  <c r="P232" i="37"/>
  <c r="P231" i="37"/>
  <c r="P230" i="37"/>
  <c r="P229" i="37"/>
  <c r="P228" i="37"/>
  <c r="P227" i="37"/>
  <c r="P226" i="37"/>
  <c r="M225" i="37"/>
  <c r="M218" i="37" s="1"/>
  <c r="P224" i="37"/>
  <c r="P223" i="37"/>
  <c r="P222" i="37"/>
  <c r="P221" i="37"/>
  <c r="P220" i="37"/>
  <c r="P219" i="37"/>
  <c r="P216" i="37"/>
  <c r="P215" i="37"/>
  <c r="P214" i="37"/>
  <c r="P212" i="37"/>
  <c r="P211" i="37"/>
  <c r="P209" i="37"/>
  <c r="P208" i="37"/>
  <c r="P207" i="37"/>
  <c r="P206" i="37"/>
  <c r="P205" i="37"/>
  <c r="P203" i="37"/>
  <c r="P201" i="37"/>
  <c r="P200" i="37"/>
  <c r="P198" i="37"/>
  <c r="P196" i="37"/>
  <c r="P195" i="37"/>
  <c r="P194" i="37"/>
  <c r="P193" i="37"/>
  <c r="P192" i="37"/>
  <c r="P191" i="37"/>
  <c r="P190" i="37"/>
  <c r="P189" i="37"/>
  <c r="P188" i="37"/>
  <c r="P187" i="37"/>
  <c r="P186" i="37"/>
  <c r="P185" i="37"/>
  <c r="P184" i="37"/>
  <c r="P183" i="37"/>
  <c r="P182" i="37"/>
  <c r="P181" i="37"/>
  <c r="P180" i="37"/>
  <c r="P179" i="37"/>
  <c r="P178" i="37"/>
  <c r="P177" i="37"/>
  <c r="P174" i="37"/>
  <c r="P173" i="37"/>
  <c r="P172" i="37"/>
  <c r="P171" i="37"/>
  <c r="P170" i="37"/>
  <c r="P169" i="37"/>
  <c r="P166" i="37"/>
  <c r="P165" i="37"/>
  <c r="P164" i="37"/>
  <c r="P163" i="37"/>
  <c r="P162" i="37"/>
  <c r="P161" i="37"/>
  <c r="P160" i="37"/>
  <c r="P159" i="37"/>
  <c r="P158" i="37"/>
  <c r="P157" i="37"/>
  <c r="P156" i="37"/>
  <c r="P155" i="37"/>
  <c r="P154" i="37"/>
  <c r="P150" i="37"/>
  <c r="P149" i="37"/>
  <c r="P148" i="37"/>
  <c r="P147" i="37"/>
  <c r="P144" i="37"/>
  <c r="P143" i="37"/>
  <c r="P142" i="37"/>
  <c r="P141" i="37"/>
  <c r="P140" i="37"/>
  <c r="P139" i="37"/>
  <c r="P138" i="37"/>
  <c r="P137" i="37"/>
  <c r="P136" i="37"/>
  <c r="P135" i="37"/>
  <c r="P134" i="37"/>
  <c r="P133" i="37"/>
  <c r="P132" i="37"/>
  <c r="P131" i="37"/>
  <c r="P130" i="37"/>
  <c r="P129" i="37"/>
  <c r="P128" i="37"/>
  <c r="P127" i="37"/>
  <c r="P126" i="37"/>
  <c r="P123" i="37"/>
  <c r="P122" i="37"/>
  <c r="P121" i="37"/>
  <c r="P120" i="37"/>
  <c r="P119" i="37"/>
  <c r="P118" i="37"/>
  <c r="P116" i="37"/>
  <c r="P115" i="37"/>
  <c r="P113" i="37"/>
  <c r="P112" i="37"/>
  <c r="P110" i="37"/>
  <c r="P109" i="37"/>
  <c r="P106" i="37"/>
  <c r="P105" i="37"/>
  <c r="P103" i="37"/>
  <c r="P102" i="37"/>
  <c r="P100" i="37"/>
  <c r="P99" i="37"/>
  <c r="P96" i="37"/>
  <c r="P95" i="37"/>
  <c r="P94" i="37"/>
  <c r="P93" i="37"/>
  <c r="P92" i="37"/>
  <c r="P91" i="37"/>
  <c r="P90" i="37"/>
  <c r="P87" i="37"/>
  <c r="P86" i="37"/>
  <c r="P85" i="37"/>
  <c r="P84" i="37"/>
  <c r="P83" i="37"/>
  <c r="P82" i="37"/>
  <c r="P81" i="37"/>
  <c r="P80" i="37"/>
  <c r="P79" i="37"/>
  <c r="P78" i="37"/>
  <c r="P77" i="37"/>
  <c r="P76" i="37"/>
  <c r="P75" i="37"/>
  <c r="P74" i="37"/>
  <c r="P73" i="37"/>
  <c r="P71" i="37"/>
  <c r="P70" i="37"/>
  <c r="P69" i="37"/>
  <c r="P68" i="37"/>
  <c r="P67" i="37"/>
  <c r="P66" i="37"/>
  <c r="P65" i="37"/>
  <c r="P63" i="37"/>
  <c r="P62" i="37"/>
  <c r="P61" i="37"/>
  <c r="P60" i="37"/>
  <c r="P59" i="37"/>
  <c r="P58" i="37"/>
  <c r="P57" i="37"/>
  <c r="P56" i="37"/>
  <c r="P55" i="37"/>
  <c r="P54" i="37"/>
  <c r="P53" i="37"/>
  <c r="P52" i="37"/>
  <c r="P51" i="37"/>
  <c r="P49" i="37"/>
  <c r="I6" i="37"/>
  <c r="H119" i="32"/>
  <c r="H120" i="32"/>
  <c r="H121" i="35"/>
  <c r="H122" i="35"/>
  <c r="O249" i="35"/>
  <c r="H249" i="35"/>
  <c r="O248" i="35"/>
  <c r="H248" i="35"/>
  <c r="O247" i="35"/>
  <c r="H247" i="35"/>
  <c r="O246" i="35"/>
  <c r="H246" i="35"/>
  <c r="O245" i="35"/>
  <c r="H245" i="35"/>
  <c r="O244" i="35"/>
  <c r="H244" i="35"/>
  <c r="O243" i="35"/>
  <c r="H243" i="35"/>
  <c r="N242" i="35"/>
  <c r="M242" i="35"/>
  <c r="L242" i="35"/>
  <c r="K242" i="35"/>
  <c r="J242" i="35"/>
  <c r="G242" i="35"/>
  <c r="F242" i="35"/>
  <c r="E242" i="35"/>
  <c r="D242" i="35"/>
  <c r="C242" i="35"/>
  <c r="O241" i="35"/>
  <c r="H241" i="35"/>
  <c r="O240" i="35"/>
  <c r="H240" i="35"/>
  <c r="O239" i="35"/>
  <c r="H239" i="35"/>
  <c r="O238" i="35"/>
  <c r="H238" i="35"/>
  <c r="O237" i="35"/>
  <c r="H237" i="35"/>
  <c r="O236" i="35"/>
  <c r="H236" i="35"/>
  <c r="O235" i="35"/>
  <c r="H235" i="35"/>
  <c r="N234" i="35"/>
  <c r="N233" i="35" s="1"/>
  <c r="M234" i="35"/>
  <c r="L234" i="35"/>
  <c r="K234" i="35"/>
  <c r="K233" i="35" s="1"/>
  <c r="J234" i="35"/>
  <c r="J233" i="35" s="1"/>
  <c r="G234" i="35"/>
  <c r="F234" i="35"/>
  <c r="E234" i="35"/>
  <c r="E233" i="35" s="1"/>
  <c r="D234" i="35"/>
  <c r="C234" i="35"/>
  <c r="F233" i="35"/>
  <c r="O232" i="35"/>
  <c r="H232" i="35"/>
  <c r="O231" i="35"/>
  <c r="H231" i="35"/>
  <c r="O230" i="35"/>
  <c r="H230" i="35"/>
  <c r="O229" i="35"/>
  <c r="H229" i="35"/>
  <c r="O228" i="35"/>
  <c r="H228" i="35"/>
  <c r="O227" i="35"/>
  <c r="H227" i="35"/>
  <c r="O226" i="35"/>
  <c r="H226" i="35"/>
  <c r="N225" i="35"/>
  <c r="M225" i="35"/>
  <c r="L225" i="35"/>
  <c r="K225" i="35"/>
  <c r="J225" i="35"/>
  <c r="G225" i="35"/>
  <c r="F225" i="35"/>
  <c r="E225" i="35"/>
  <c r="D225" i="35"/>
  <c r="C225" i="35"/>
  <c r="O224" i="35"/>
  <c r="H224" i="35"/>
  <c r="O223" i="35"/>
  <c r="H223" i="35"/>
  <c r="O222" i="35"/>
  <c r="H222" i="35"/>
  <c r="O221" i="35"/>
  <c r="H221" i="35"/>
  <c r="O220" i="35"/>
  <c r="H220" i="35"/>
  <c r="O219" i="35"/>
  <c r="H219" i="35"/>
  <c r="N218" i="35"/>
  <c r="N217" i="35" s="1"/>
  <c r="M218" i="35"/>
  <c r="L218" i="35"/>
  <c r="K218" i="35"/>
  <c r="J218" i="35"/>
  <c r="J217" i="35" s="1"/>
  <c r="G218" i="35"/>
  <c r="F218" i="35"/>
  <c r="E218" i="35"/>
  <c r="D218" i="35"/>
  <c r="D217" i="35" s="1"/>
  <c r="C218" i="35"/>
  <c r="O216" i="35"/>
  <c r="H216" i="35"/>
  <c r="O215" i="35"/>
  <c r="H215" i="35"/>
  <c r="O214" i="35"/>
  <c r="H214" i="35"/>
  <c r="N213" i="35"/>
  <c r="N210" i="35" s="1"/>
  <c r="M213" i="35"/>
  <c r="M210" i="35" s="1"/>
  <c r="L213" i="35"/>
  <c r="L210" i="35" s="1"/>
  <c r="K213" i="35"/>
  <c r="J213" i="35"/>
  <c r="J210" i="35" s="1"/>
  <c r="G213" i="35"/>
  <c r="G210" i="35" s="1"/>
  <c r="F213" i="35"/>
  <c r="E213" i="35"/>
  <c r="E210" i="35" s="1"/>
  <c r="D213" i="35"/>
  <c r="C213" i="35"/>
  <c r="C210" i="35" s="1"/>
  <c r="O212" i="35"/>
  <c r="H212" i="35"/>
  <c r="O211" i="35"/>
  <c r="H211" i="35"/>
  <c r="F210" i="35"/>
  <c r="O209" i="35"/>
  <c r="H209" i="35"/>
  <c r="O208" i="35"/>
  <c r="H208" i="35"/>
  <c r="O207" i="35"/>
  <c r="H207" i="35"/>
  <c r="O206" i="35"/>
  <c r="H206" i="35"/>
  <c r="O205" i="35"/>
  <c r="H205" i="35"/>
  <c r="N204" i="35"/>
  <c r="M204" i="35"/>
  <c r="M202" i="35" s="1"/>
  <c r="L204" i="35"/>
  <c r="L202" i="35" s="1"/>
  <c r="K204" i="35"/>
  <c r="K202" i="35" s="1"/>
  <c r="J204" i="35"/>
  <c r="J202" i="35" s="1"/>
  <c r="G204" i="35"/>
  <c r="G202" i="35" s="1"/>
  <c r="F204" i="35"/>
  <c r="F202" i="35" s="1"/>
  <c r="E204" i="35"/>
  <c r="E202" i="35" s="1"/>
  <c r="D204" i="35"/>
  <c r="D202" i="35" s="1"/>
  <c r="C204" i="35"/>
  <c r="C202" i="35" s="1"/>
  <c r="O203" i="35"/>
  <c r="H203" i="35"/>
  <c r="N202" i="35"/>
  <c r="O201" i="35"/>
  <c r="H201" i="35"/>
  <c r="O200" i="35"/>
  <c r="H200" i="35"/>
  <c r="N199" i="35"/>
  <c r="N197" i="35" s="1"/>
  <c r="M199" i="35"/>
  <c r="M197" i="35" s="1"/>
  <c r="L199" i="35"/>
  <c r="L197" i="35" s="1"/>
  <c r="K199" i="35"/>
  <c r="K197" i="35" s="1"/>
  <c r="J199" i="35"/>
  <c r="J197" i="35" s="1"/>
  <c r="G199" i="35"/>
  <c r="G197" i="35" s="1"/>
  <c r="F199" i="35"/>
  <c r="F197" i="35" s="1"/>
  <c r="E199" i="35"/>
  <c r="E197" i="35" s="1"/>
  <c r="D199" i="35"/>
  <c r="C199" i="35"/>
  <c r="C197" i="35" s="1"/>
  <c r="O198" i="35"/>
  <c r="H198" i="35"/>
  <c r="O196" i="35"/>
  <c r="H196" i="35"/>
  <c r="O195" i="35"/>
  <c r="H195" i="35"/>
  <c r="O194" i="35"/>
  <c r="H194" i="35"/>
  <c r="O193" i="35"/>
  <c r="H193" i="35"/>
  <c r="O192" i="35"/>
  <c r="H192" i="35"/>
  <c r="O191" i="35"/>
  <c r="H191" i="35"/>
  <c r="O190" i="35"/>
  <c r="H190" i="35"/>
  <c r="O189" i="35"/>
  <c r="H189" i="35"/>
  <c r="O188" i="35"/>
  <c r="H188" i="35"/>
  <c r="O187" i="35"/>
  <c r="H187" i="35"/>
  <c r="O186" i="35"/>
  <c r="H186" i="35"/>
  <c r="O185" i="35"/>
  <c r="H185" i="35"/>
  <c r="O184" i="35"/>
  <c r="H184" i="35"/>
  <c r="O183" i="35"/>
  <c r="H183" i="35"/>
  <c r="O182" i="35"/>
  <c r="H182" i="35"/>
  <c r="O181" i="35"/>
  <c r="H181" i="35"/>
  <c r="O180" i="35"/>
  <c r="H180" i="35"/>
  <c r="O179" i="35"/>
  <c r="H179" i="35"/>
  <c r="O178" i="35"/>
  <c r="H178" i="35"/>
  <c r="O177" i="35"/>
  <c r="H177" i="35"/>
  <c r="N176" i="35"/>
  <c r="N175" i="35" s="1"/>
  <c r="M176" i="35"/>
  <c r="M175" i="35" s="1"/>
  <c r="L176" i="35"/>
  <c r="L175" i="35" s="1"/>
  <c r="K176" i="35"/>
  <c r="K175" i="35" s="1"/>
  <c r="J176" i="35"/>
  <c r="J175" i="35" s="1"/>
  <c r="G176" i="35"/>
  <c r="G175" i="35" s="1"/>
  <c r="F176" i="35"/>
  <c r="F175" i="35" s="1"/>
  <c r="E176" i="35"/>
  <c r="E175" i="35" s="1"/>
  <c r="D176" i="35"/>
  <c r="D175" i="35" s="1"/>
  <c r="C176" i="35"/>
  <c r="C175" i="35" s="1"/>
  <c r="O174" i="35"/>
  <c r="H174" i="35"/>
  <c r="O173" i="35"/>
  <c r="H173" i="35"/>
  <c r="O172" i="35"/>
  <c r="H172" i="35"/>
  <c r="O171" i="35"/>
  <c r="H171" i="35"/>
  <c r="O170" i="35"/>
  <c r="H170" i="35"/>
  <c r="O169" i="35"/>
  <c r="H169" i="35"/>
  <c r="N168" i="35"/>
  <c r="M168" i="35"/>
  <c r="L168" i="35"/>
  <c r="K168" i="35"/>
  <c r="J168" i="35"/>
  <c r="G168" i="35"/>
  <c r="F168" i="35"/>
  <c r="E168" i="35"/>
  <c r="D168" i="35"/>
  <c r="C168" i="35"/>
  <c r="O166" i="35"/>
  <c r="H166" i="35"/>
  <c r="O165" i="35"/>
  <c r="H165" i="35"/>
  <c r="O164" i="35"/>
  <c r="H164" i="35"/>
  <c r="O163" i="35"/>
  <c r="H163" i="35"/>
  <c r="O162" i="35"/>
  <c r="H162" i="35"/>
  <c r="O161" i="35"/>
  <c r="H161" i="35"/>
  <c r="O160" i="35"/>
  <c r="H160" i="35"/>
  <c r="O159" i="35"/>
  <c r="H159" i="35"/>
  <c r="O158" i="35"/>
  <c r="H158" i="35"/>
  <c r="O157" i="35"/>
  <c r="H157" i="35"/>
  <c r="O156" i="35"/>
  <c r="H156" i="35"/>
  <c r="O155" i="35"/>
  <c r="H155" i="35"/>
  <c r="O154" i="35"/>
  <c r="H154" i="35"/>
  <c r="N153" i="35"/>
  <c r="M153" i="35"/>
  <c r="L153" i="35"/>
  <c r="K153" i="35"/>
  <c r="J153" i="35"/>
  <c r="G153" i="35"/>
  <c r="F153" i="35"/>
  <c r="E153" i="35"/>
  <c r="D153" i="35"/>
  <c r="C153" i="35"/>
  <c r="O150" i="35"/>
  <c r="H150" i="35"/>
  <c r="O149" i="35"/>
  <c r="H149" i="35"/>
  <c r="O148" i="35"/>
  <c r="H148" i="35"/>
  <c r="O147" i="35"/>
  <c r="H147" i="35"/>
  <c r="N146" i="35"/>
  <c r="N145" i="35" s="1"/>
  <c r="M146" i="35"/>
  <c r="M145" i="35" s="1"/>
  <c r="L146" i="35"/>
  <c r="K146" i="35"/>
  <c r="K145" i="35" s="1"/>
  <c r="J146" i="35"/>
  <c r="J145" i="35" s="1"/>
  <c r="G146" i="35"/>
  <c r="G145" i="35" s="1"/>
  <c r="F146" i="35"/>
  <c r="F145" i="35" s="1"/>
  <c r="E146" i="35"/>
  <c r="E145" i="35" s="1"/>
  <c r="D146" i="35"/>
  <c r="D145" i="35" s="1"/>
  <c r="C146" i="35"/>
  <c r="C145" i="35" s="1"/>
  <c r="L145" i="35"/>
  <c r="O144" i="35"/>
  <c r="H144" i="35"/>
  <c r="O143" i="35"/>
  <c r="H143" i="35"/>
  <c r="O142" i="35"/>
  <c r="H142" i="35"/>
  <c r="O141" i="35"/>
  <c r="H141" i="35"/>
  <c r="O140" i="35"/>
  <c r="H140" i="35"/>
  <c r="O139" i="35"/>
  <c r="H139" i="35"/>
  <c r="O138" i="35"/>
  <c r="H138" i="35"/>
  <c r="O137" i="35"/>
  <c r="H137" i="35"/>
  <c r="O136" i="35"/>
  <c r="H136" i="35"/>
  <c r="O135" i="35"/>
  <c r="H135" i="35"/>
  <c r="O134" i="35"/>
  <c r="H134" i="35"/>
  <c r="O133" i="35"/>
  <c r="H133" i="35"/>
  <c r="O132" i="35"/>
  <c r="H132" i="35"/>
  <c r="O131" i="35"/>
  <c r="H131" i="35"/>
  <c r="O130" i="35"/>
  <c r="H130" i="35"/>
  <c r="O129" i="35"/>
  <c r="H129" i="35"/>
  <c r="O128" i="35"/>
  <c r="H128" i="35"/>
  <c r="O127" i="35"/>
  <c r="H127" i="35"/>
  <c r="O126" i="35"/>
  <c r="H126" i="35"/>
  <c r="N125" i="35"/>
  <c r="N124" i="35" s="1"/>
  <c r="M125" i="35"/>
  <c r="M124" i="35" s="1"/>
  <c r="L125" i="35"/>
  <c r="L124" i="35" s="1"/>
  <c r="K125" i="35"/>
  <c r="J125" i="35"/>
  <c r="J124" i="35" s="1"/>
  <c r="G125" i="35"/>
  <c r="G124" i="35" s="1"/>
  <c r="F125" i="35"/>
  <c r="F124" i="35" s="1"/>
  <c r="E125" i="35"/>
  <c r="E124" i="35" s="1"/>
  <c r="D125" i="35"/>
  <c r="C125" i="35"/>
  <c r="C124" i="35" s="1"/>
  <c r="O123" i="35"/>
  <c r="H123" i="35"/>
  <c r="O122" i="35"/>
  <c r="O121" i="35"/>
  <c r="O120" i="35"/>
  <c r="H120" i="35"/>
  <c r="O119" i="35"/>
  <c r="H119" i="35"/>
  <c r="O118" i="35"/>
  <c r="H118" i="35"/>
  <c r="O116" i="35"/>
  <c r="H116" i="35"/>
  <c r="O115" i="35"/>
  <c r="H115" i="35"/>
  <c r="N114" i="35"/>
  <c r="M114" i="35"/>
  <c r="L114" i="35"/>
  <c r="K114" i="35"/>
  <c r="J114" i="35"/>
  <c r="G114" i="35"/>
  <c r="F114" i="35"/>
  <c r="E114" i="35"/>
  <c r="D114" i="35"/>
  <c r="C114" i="35"/>
  <c r="O113" i="35"/>
  <c r="H113" i="35"/>
  <c r="O112" i="35"/>
  <c r="H112" i="35"/>
  <c r="N111" i="35"/>
  <c r="M111" i="35"/>
  <c r="L111" i="35"/>
  <c r="K111" i="35"/>
  <c r="J111" i="35"/>
  <c r="G111" i="35"/>
  <c r="F111" i="35"/>
  <c r="E111" i="35"/>
  <c r="D111" i="35"/>
  <c r="C111" i="35"/>
  <c r="O110" i="35"/>
  <c r="H110" i="35"/>
  <c r="O109" i="35"/>
  <c r="H109" i="35"/>
  <c r="N108" i="35"/>
  <c r="M108" i="35"/>
  <c r="L108" i="35"/>
  <c r="K108" i="35"/>
  <c r="J108" i="35"/>
  <c r="G108" i="35"/>
  <c r="F108" i="35"/>
  <c r="E108" i="35"/>
  <c r="D108" i="35"/>
  <c r="C108" i="35"/>
  <c r="O106" i="35"/>
  <c r="H106" i="35"/>
  <c r="O105" i="35"/>
  <c r="H105" i="35"/>
  <c r="N104" i="35"/>
  <c r="M104" i="35"/>
  <c r="L104" i="35"/>
  <c r="K104" i="35"/>
  <c r="J104" i="35"/>
  <c r="G104" i="35"/>
  <c r="F104" i="35"/>
  <c r="E104" i="35"/>
  <c r="D104" i="35"/>
  <c r="C104" i="35"/>
  <c r="O103" i="35"/>
  <c r="H103" i="35"/>
  <c r="O102" i="35"/>
  <c r="H102" i="35"/>
  <c r="N101" i="35"/>
  <c r="M101" i="35"/>
  <c r="L101" i="35"/>
  <c r="K101" i="35"/>
  <c r="J101" i="35"/>
  <c r="G101" i="35"/>
  <c r="F101" i="35"/>
  <c r="E101" i="35"/>
  <c r="D101" i="35"/>
  <c r="C101" i="35"/>
  <c r="O100" i="35"/>
  <c r="H100" i="35"/>
  <c r="O99" i="35"/>
  <c r="H99" i="35"/>
  <c r="N98" i="35"/>
  <c r="M98" i="35"/>
  <c r="L98" i="35"/>
  <c r="K98" i="35"/>
  <c r="J98" i="35"/>
  <c r="G98" i="35"/>
  <c r="F98" i="35"/>
  <c r="E98" i="35"/>
  <c r="D98" i="35"/>
  <c r="C98" i="35"/>
  <c r="O96" i="35"/>
  <c r="H96" i="35"/>
  <c r="O95" i="35"/>
  <c r="H95" i="35"/>
  <c r="O94" i="35"/>
  <c r="H94" i="35"/>
  <c r="O93" i="35"/>
  <c r="H93" i="35"/>
  <c r="O92" i="35"/>
  <c r="H92" i="35"/>
  <c r="O91" i="35"/>
  <c r="H91" i="35"/>
  <c r="O90" i="35"/>
  <c r="H90" i="35"/>
  <c r="N89" i="35"/>
  <c r="N88" i="35" s="1"/>
  <c r="M89" i="35"/>
  <c r="M88" i="35" s="1"/>
  <c r="L89" i="35"/>
  <c r="L88" i="35" s="1"/>
  <c r="K89" i="35"/>
  <c r="J89" i="35"/>
  <c r="J88" i="35" s="1"/>
  <c r="G89" i="35"/>
  <c r="G88" i="35" s="1"/>
  <c r="F89" i="35"/>
  <c r="F88" i="35" s="1"/>
  <c r="E89" i="35"/>
  <c r="E88" i="35" s="1"/>
  <c r="D89" i="35"/>
  <c r="C89" i="35"/>
  <c r="C88" i="35" s="1"/>
  <c r="O87" i="35"/>
  <c r="H87" i="35"/>
  <c r="O86" i="35"/>
  <c r="H86" i="35"/>
  <c r="O85" i="35"/>
  <c r="H85" i="35"/>
  <c r="O84" i="35"/>
  <c r="H84" i="35"/>
  <c r="O83" i="35"/>
  <c r="H83" i="35"/>
  <c r="O82" i="35"/>
  <c r="H82" i="35"/>
  <c r="O81" i="35"/>
  <c r="H81" i="35"/>
  <c r="O80" i="35"/>
  <c r="H80" i="35"/>
  <c r="O79" i="35"/>
  <c r="H79" i="35"/>
  <c r="O78" i="35"/>
  <c r="H78" i="35"/>
  <c r="O77" i="35"/>
  <c r="H77" i="35"/>
  <c r="O76" i="35"/>
  <c r="H76" i="35"/>
  <c r="O75" i="35"/>
  <c r="H75" i="35"/>
  <c r="O74" i="35"/>
  <c r="H74" i="35"/>
  <c r="O73" i="35"/>
  <c r="H73" i="35"/>
  <c r="N72" i="35"/>
  <c r="M72" i="35"/>
  <c r="L72" i="35"/>
  <c r="K72" i="35"/>
  <c r="J72" i="35"/>
  <c r="G72" i="35"/>
  <c r="F72" i="35"/>
  <c r="E72" i="35"/>
  <c r="D72" i="35"/>
  <c r="C72" i="35"/>
  <c r="O71" i="35"/>
  <c r="H71" i="35"/>
  <c r="O70" i="35"/>
  <c r="H70" i="35"/>
  <c r="O69" i="35"/>
  <c r="H69" i="35"/>
  <c r="O68" i="35"/>
  <c r="H68" i="35"/>
  <c r="O67" i="35"/>
  <c r="H67" i="35"/>
  <c r="O66" i="35"/>
  <c r="H66" i="35"/>
  <c r="O65" i="35"/>
  <c r="H65" i="35"/>
  <c r="N64" i="35"/>
  <c r="M64" i="35"/>
  <c r="L64" i="35"/>
  <c r="K64" i="35"/>
  <c r="J64" i="35"/>
  <c r="G64" i="35"/>
  <c r="F64" i="35"/>
  <c r="E64" i="35"/>
  <c r="D64" i="35"/>
  <c r="C64" i="35"/>
  <c r="O63" i="35"/>
  <c r="H63" i="35"/>
  <c r="O62" i="35"/>
  <c r="H62" i="35"/>
  <c r="O61" i="35"/>
  <c r="H61" i="35"/>
  <c r="O60" i="35"/>
  <c r="H60" i="35"/>
  <c r="O59" i="35"/>
  <c r="H59" i="35"/>
  <c r="O58" i="35"/>
  <c r="H58" i="35"/>
  <c r="O57" i="35"/>
  <c r="H57" i="35"/>
  <c r="O56" i="35"/>
  <c r="H56" i="35"/>
  <c r="O55" i="35"/>
  <c r="H55" i="35"/>
  <c r="O54" i="35"/>
  <c r="H54" i="35"/>
  <c r="O53" i="35"/>
  <c r="H53" i="35"/>
  <c r="O52" i="35"/>
  <c r="H52" i="35"/>
  <c r="O51" i="35"/>
  <c r="H51" i="35"/>
  <c r="N50" i="35"/>
  <c r="M50" i="35"/>
  <c r="L50" i="35"/>
  <c r="K50" i="35"/>
  <c r="J50" i="35"/>
  <c r="G50" i="35"/>
  <c r="F50" i="35"/>
  <c r="E50" i="35"/>
  <c r="D50" i="35"/>
  <c r="C50" i="35"/>
  <c r="O49" i="35"/>
  <c r="H49" i="35"/>
  <c r="O48" i="35"/>
  <c r="H48" i="35"/>
  <c r="O47" i="35"/>
  <c r="H47" i="35"/>
  <c r="O46" i="35"/>
  <c r="H46" i="35"/>
  <c r="O45" i="35"/>
  <c r="H45" i="35"/>
  <c r="O44" i="35"/>
  <c r="H44" i="35"/>
  <c r="O43" i="35"/>
  <c r="H43" i="35"/>
  <c r="O42" i="35"/>
  <c r="H42" i="35"/>
  <c r="O41" i="35"/>
  <c r="H41" i="35"/>
  <c r="N40" i="35"/>
  <c r="M40" i="35"/>
  <c r="L40" i="35"/>
  <c r="K40" i="35"/>
  <c r="J40" i="35"/>
  <c r="G40" i="35"/>
  <c r="F40" i="35"/>
  <c r="E40" i="35"/>
  <c r="D40" i="35"/>
  <c r="C40" i="35"/>
  <c r="O39" i="35"/>
  <c r="H39" i="35"/>
  <c r="O38" i="35"/>
  <c r="H38" i="35"/>
  <c r="O37" i="35"/>
  <c r="H37" i="35"/>
  <c r="O36" i="35"/>
  <c r="H36" i="35"/>
  <c r="O35" i="35"/>
  <c r="H35" i="35"/>
  <c r="O34" i="35"/>
  <c r="H34" i="35"/>
  <c r="O33" i="35"/>
  <c r="H33" i="35"/>
  <c r="O32" i="35"/>
  <c r="H32" i="35"/>
  <c r="O31" i="35"/>
  <c r="H31" i="35"/>
  <c r="O30" i="35"/>
  <c r="H30" i="35"/>
  <c r="O29" i="35"/>
  <c r="H29" i="35"/>
  <c r="N28" i="35"/>
  <c r="M28" i="35"/>
  <c r="L28" i="35"/>
  <c r="L24" i="35" s="1"/>
  <c r="K28" i="35"/>
  <c r="K24" i="35" s="1"/>
  <c r="J28" i="35"/>
  <c r="J24" i="35" s="1"/>
  <c r="G28" i="35"/>
  <c r="G24" i="35" s="1"/>
  <c r="F28" i="35"/>
  <c r="F24" i="35" s="1"/>
  <c r="E28" i="35"/>
  <c r="E24" i="35" s="1"/>
  <c r="D28" i="35"/>
  <c r="D24" i="35" s="1"/>
  <c r="C28" i="35"/>
  <c r="C24" i="35" s="1"/>
  <c r="O27" i="35"/>
  <c r="H27" i="35"/>
  <c r="O26" i="35"/>
  <c r="H26" i="35"/>
  <c r="O25" i="35"/>
  <c r="H25" i="35"/>
  <c r="N24" i="35"/>
  <c r="O23" i="35"/>
  <c r="H23" i="35"/>
  <c r="O22" i="35"/>
  <c r="H22" i="35"/>
  <c r="N21" i="35"/>
  <c r="M21" i="35"/>
  <c r="L21" i="35"/>
  <c r="K21" i="35"/>
  <c r="J21" i="35"/>
  <c r="G21" i="35"/>
  <c r="F21" i="35"/>
  <c r="E21" i="35"/>
  <c r="D21" i="35"/>
  <c r="C21" i="35"/>
  <c r="O20" i="35"/>
  <c r="H20" i="35"/>
  <c r="O18" i="35"/>
  <c r="H18" i="35"/>
  <c r="O17" i="35"/>
  <c r="H17" i="35"/>
  <c r="O16" i="35"/>
  <c r="H16" i="35"/>
  <c r="O15" i="35"/>
  <c r="H15" i="35"/>
  <c r="O14" i="35"/>
  <c r="H14" i="35"/>
  <c r="O13" i="35"/>
  <c r="H13" i="35"/>
  <c r="O12" i="35"/>
  <c r="H12" i="35"/>
  <c r="O11" i="35"/>
  <c r="H11" i="35"/>
  <c r="N10" i="35"/>
  <c r="N9" i="35" s="1"/>
  <c r="N8" i="35" s="1"/>
  <c r="M10" i="35"/>
  <c r="M9" i="35" s="1"/>
  <c r="M8" i="35" s="1"/>
  <c r="L10" i="35"/>
  <c r="L9" i="35" s="1"/>
  <c r="L8" i="35" s="1"/>
  <c r="K10" i="35"/>
  <c r="J10" i="35"/>
  <c r="J9" i="35" s="1"/>
  <c r="J8" i="35" s="1"/>
  <c r="G10" i="35"/>
  <c r="G9" i="35" s="1"/>
  <c r="G8" i="35" s="1"/>
  <c r="F10" i="35"/>
  <c r="F9" i="35" s="1"/>
  <c r="F8" i="35" s="1"/>
  <c r="E10" i="35"/>
  <c r="E9" i="35" s="1"/>
  <c r="E8" i="35" s="1"/>
  <c r="D10" i="35"/>
  <c r="D9" i="35" s="1"/>
  <c r="D8" i="35" s="1"/>
  <c r="C10" i="35"/>
  <c r="C9" i="35" s="1"/>
  <c r="C8" i="35" s="1"/>
  <c r="O6" i="35"/>
  <c r="H6" i="35"/>
  <c r="O6" i="34"/>
  <c r="N10" i="34"/>
  <c r="N9" i="34" s="1"/>
  <c r="N8" i="34" s="1"/>
  <c r="O11" i="34"/>
  <c r="O12" i="34"/>
  <c r="O13" i="34"/>
  <c r="O14" i="34"/>
  <c r="O15" i="34"/>
  <c r="O16" i="34"/>
  <c r="O17" i="34"/>
  <c r="O18" i="34"/>
  <c r="O20" i="34"/>
  <c r="N21" i="34"/>
  <c r="O22" i="34"/>
  <c r="O23" i="34"/>
  <c r="O25" i="34"/>
  <c r="O26" i="34"/>
  <c r="O27" i="34"/>
  <c r="N28" i="34"/>
  <c r="O29" i="34"/>
  <c r="O30" i="34"/>
  <c r="O31" i="34"/>
  <c r="O32" i="34"/>
  <c r="O33" i="34"/>
  <c r="O34" i="34"/>
  <c r="O35" i="34"/>
  <c r="O36" i="34"/>
  <c r="O37" i="34"/>
  <c r="O38" i="34"/>
  <c r="O39" i="34"/>
  <c r="N40" i="34"/>
  <c r="O41" i="34"/>
  <c r="O42" i="34"/>
  <c r="O43" i="34"/>
  <c r="O44" i="34"/>
  <c r="O45" i="34"/>
  <c r="O46" i="34"/>
  <c r="O47" i="34"/>
  <c r="O48" i="34"/>
  <c r="O49" i="34"/>
  <c r="N50" i="34"/>
  <c r="O51" i="34"/>
  <c r="O52" i="34"/>
  <c r="O53" i="34"/>
  <c r="O54" i="34"/>
  <c r="O55" i="34"/>
  <c r="O56" i="34"/>
  <c r="O57" i="34"/>
  <c r="O58" i="34"/>
  <c r="O59" i="34"/>
  <c r="O60" i="34"/>
  <c r="O61" i="34"/>
  <c r="O62" i="34"/>
  <c r="O63" i="34"/>
  <c r="N64" i="34"/>
  <c r="O65" i="34"/>
  <c r="O66" i="34"/>
  <c r="O67" i="34"/>
  <c r="O68" i="34"/>
  <c r="O69" i="34"/>
  <c r="O70" i="34"/>
  <c r="O71" i="34"/>
  <c r="N72" i="34"/>
  <c r="O73" i="34"/>
  <c r="O74" i="34"/>
  <c r="O75" i="34"/>
  <c r="O76" i="34"/>
  <c r="O77" i="34"/>
  <c r="O78" i="34"/>
  <c r="O79" i="34"/>
  <c r="O80" i="34"/>
  <c r="O81" i="34"/>
  <c r="O82" i="34"/>
  <c r="O83" i="34"/>
  <c r="O84" i="34"/>
  <c r="O85" i="34"/>
  <c r="O86" i="34"/>
  <c r="O87" i="34"/>
  <c r="N89" i="34"/>
  <c r="N88" i="34" s="1"/>
  <c r="O90" i="34"/>
  <c r="O91" i="34"/>
  <c r="O92" i="34"/>
  <c r="O93" i="34"/>
  <c r="O94" i="34"/>
  <c r="O95" i="34"/>
  <c r="O96" i="34"/>
  <c r="N98" i="34"/>
  <c r="O99" i="34"/>
  <c r="O100" i="34"/>
  <c r="N101" i="34"/>
  <c r="O102" i="34"/>
  <c r="O103" i="34"/>
  <c r="N104" i="34"/>
  <c r="O105" i="34"/>
  <c r="O106" i="34"/>
  <c r="N108" i="34"/>
  <c r="O109" i="34"/>
  <c r="O110" i="34"/>
  <c r="N111" i="34"/>
  <c r="O112" i="34"/>
  <c r="O113" i="34"/>
  <c r="N114" i="34"/>
  <c r="O115" i="34"/>
  <c r="O116" i="34"/>
  <c r="O118" i="34"/>
  <c r="O119" i="34"/>
  <c r="O120" i="34"/>
  <c r="O121" i="34"/>
  <c r="O122" i="34"/>
  <c r="O123" i="34"/>
  <c r="N125" i="34"/>
  <c r="N124" i="34" s="1"/>
  <c r="O126" i="34"/>
  <c r="O127" i="34"/>
  <c r="O128" i="34"/>
  <c r="O129" i="34"/>
  <c r="O130" i="34"/>
  <c r="O131" i="34"/>
  <c r="O132" i="34"/>
  <c r="O133" i="34"/>
  <c r="O134" i="34"/>
  <c r="O135" i="34"/>
  <c r="O136" i="34"/>
  <c r="O137" i="34"/>
  <c r="O138" i="34"/>
  <c r="O139" i="34"/>
  <c r="O140" i="34"/>
  <c r="O141" i="34"/>
  <c r="O142" i="34"/>
  <c r="O143" i="34"/>
  <c r="O144" i="34"/>
  <c r="N146" i="34"/>
  <c r="N145" i="34" s="1"/>
  <c r="O147" i="34"/>
  <c r="O148" i="34"/>
  <c r="O149" i="34"/>
  <c r="O150" i="34"/>
  <c r="N153" i="34"/>
  <c r="O154" i="34"/>
  <c r="O155" i="34"/>
  <c r="O156" i="34"/>
  <c r="O157" i="34"/>
  <c r="O158" i="34"/>
  <c r="O159" i="34"/>
  <c r="O160" i="34"/>
  <c r="O161" i="34"/>
  <c r="O162" i="34"/>
  <c r="O163" i="34"/>
  <c r="O164" i="34"/>
  <c r="O165" i="34"/>
  <c r="O166" i="34"/>
  <c r="N168" i="34"/>
  <c r="O169" i="34"/>
  <c r="O170" i="34"/>
  <c r="O171" i="34"/>
  <c r="O172" i="34"/>
  <c r="O173" i="34"/>
  <c r="O174" i="34"/>
  <c r="N176" i="34"/>
  <c r="N175" i="34" s="1"/>
  <c r="O177" i="34"/>
  <c r="O178" i="34"/>
  <c r="O179" i="34"/>
  <c r="O180" i="34"/>
  <c r="O181" i="34"/>
  <c r="O182" i="34"/>
  <c r="O183" i="34"/>
  <c r="O184" i="34"/>
  <c r="O185" i="34"/>
  <c r="O186" i="34"/>
  <c r="O187" i="34"/>
  <c r="O188" i="34"/>
  <c r="O189" i="34"/>
  <c r="O190" i="34"/>
  <c r="O191" i="34"/>
  <c r="O192" i="34"/>
  <c r="O193" i="34"/>
  <c r="O194" i="34"/>
  <c r="O195" i="34"/>
  <c r="O196" i="34"/>
  <c r="O198" i="34"/>
  <c r="N199" i="34"/>
  <c r="N197" i="34" s="1"/>
  <c r="O200" i="34"/>
  <c r="O201" i="34"/>
  <c r="O203" i="34"/>
  <c r="N204" i="34"/>
  <c r="N202" i="34" s="1"/>
  <c r="O205" i="34"/>
  <c r="O206" i="34"/>
  <c r="O207" i="34"/>
  <c r="O208" i="34"/>
  <c r="O209" i="34"/>
  <c r="O211" i="34"/>
  <c r="O212" i="34"/>
  <c r="N213" i="34"/>
  <c r="N210" i="34" s="1"/>
  <c r="O214" i="34"/>
  <c r="O215" i="34"/>
  <c r="O216" i="34"/>
  <c r="N218" i="34"/>
  <c r="O219" i="34"/>
  <c r="O220" i="34"/>
  <c r="O221" i="34"/>
  <c r="O222" i="34"/>
  <c r="O223" i="34"/>
  <c r="O224" i="34"/>
  <c r="N225" i="34"/>
  <c r="O226" i="34"/>
  <c r="O227" i="34"/>
  <c r="O228" i="34"/>
  <c r="O229" i="34"/>
  <c r="O230" i="34"/>
  <c r="O231" i="34"/>
  <c r="O232" i="34"/>
  <c r="N234" i="34"/>
  <c r="O235" i="34"/>
  <c r="O236" i="34"/>
  <c r="O237" i="34"/>
  <c r="O238" i="34"/>
  <c r="O239" i="34"/>
  <c r="O240" i="34"/>
  <c r="O241" i="34"/>
  <c r="N242" i="34"/>
  <c r="O243" i="34"/>
  <c r="O244" i="34"/>
  <c r="O245" i="34"/>
  <c r="O246" i="34"/>
  <c r="O247" i="34"/>
  <c r="O248" i="34"/>
  <c r="O249" i="34"/>
  <c r="M242" i="34"/>
  <c r="L242" i="34"/>
  <c r="K242" i="34"/>
  <c r="M234" i="34"/>
  <c r="L234" i="34"/>
  <c r="K234" i="34"/>
  <c r="M225" i="34"/>
  <c r="L225" i="34"/>
  <c r="K225" i="34"/>
  <c r="M218" i="34"/>
  <c r="L218" i="34"/>
  <c r="K218" i="34"/>
  <c r="M213" i="34"/>
  <c r="M210" i="34" s="1"/>
  <c r="L213" i="34"/>
  <c r="L210" i="34" s="1"/>
  <c r="K213" i="34"/>
  <c r="M204" i="34"/>
  <c r="M202" i="34" s="1"/>
  <c r="L204" i="34"/>
  <c r="L202" i="34" s="1"/>
  <c r="K204" i="34"/>
  <c r="K202" i="34" s="1"/>
  <c r="M199" i="34"/>
  <c r="M197" i="34" s="1"/>
  <c r="L199" i="34"/>
  <c r="L197" i="34" s="1"/>
  <c r="K199" i="34"/>
  <c r="K197" i="34" s="1"/>
  <c r="M176" i="34"/>
  <c r="M175" i="34" s="1"/>
  <c r="L176" i="34"/>
  <c r="L175" i="34" s="1"/>
  <c r="K176" i="34"/>
  <c r="K175" i="34" s="1"/>
  <c r="M168" i="34"/>
  <c r="L168" i="34"/>
  <c r="K168" i="34"/>
  <c r="M153" i="34"/>
  <c r="L153" i="34"/>
  <c r="K153" i="34"/>
  <c r="M146" i="34"/>
  <c r="M145" i="34" s="1"/>
  <c r="L146" i="34"/>
  <c r="L145" i="34" s="1"/>
  <c r="K146" i="34"/>
  <c r="K145" i="34" s="1"/>
  <c r="M125" i="34"/>
  <c r="M124" i="34" s="1"/>
  <c r="L125" i="34"/>
  <c r="L124" i="34" s="1"/>
  <c r="K125" i="34"/>
  <c r="K124" i="34" s="1"/>
  <c r="M114" i="34"/>
  <c r="L114" i="34"/>
  <c r="K114" i="34"/>
  <c r="M111" i="34"/>
  <c r="L111" i="34"/>
  <c r="K111" i="34"/>
  <c r="M108" i="34"/>
  <c r="L108" i="34"/>
  <c r="K108" i="34"/>
  <c r="M104" i="34"/>
  <c r="L104" i="34"/>
  <c r="K104" i="34"/>
  <c r="M101" i="34"/>
  <c r="L101" i="34"/>
  <c r="K101" i="34"/>
  <c r="M98" i="34"/>
  <c r="L98" i="34"/>
  <c r="K98" i="34"/>
  <c r="M89" i="34"/>
  <c r="M88" i="34" s="1"/>
  <c r="L89" i="34"/>
  <c r="L88" i="34" s="1"/>
  <c r="K89" i="34"/>
  <c r="K88" i="34" s="1"/>
  <c r="M72" i="34"/>
  <c r="L72" i="34"/>
  <c r="K72" i="34"/>
  <c r="M64" i="34"/>
  <c r="L64" i="34"/>
  <c r="K64" i="34"/>
  <c r="M50" i="34"/>
  <c r="L50" i="34"/>
  <c r="K50" i="34"/>
  <c r="M40" i="34"/>
  <c r="L40" i="34"/>
  <c r="K40" i="34"/>
  <c r="M28" i="34"/>
  <c r="L28" i="34"/>
  <c r="K28" i="34"/>
  <c r="M21" i="34"/>
  <c r="L21" i="34"/>
  <c r="K21" i="34"/>
  <c r="M10" i="34"/>
  <c r="M9" i="34" s="1"/>
  <c r="M8" i="34" s="1"/>
  <c r="L10" i="34"/>
  <c r="L9" i="34" s="1"/>
  <c r="L8" i="34" s="1"/>
  <c r="K10" i="34"/>
  <c r="J10" i="34"/>
  <c r="J9" i="34" s="1"/>
  <c r="J8" i="34" s="1"/>
  <c r="J21" i="34"/>
  <c r="J28" i="34"/>
  <c r="J40" i="34"/>
  <c r="J50" i="34"/>
  <c r="J64" i="34"/>
  <c r="J72" i="34"/>
  <c r="J89" i="34"/>
  <c r="J88" i="34" s="1"/>
  <c r="J98" i="34"/>
  <c r="J101" i="34"/>
  <c r="J104" i="34"/>
  <c r="J108" i="34"/>
  <c r="J111" i="34"/>
  <c r="J114" i="34"/>
  <c r="J125" i="34"/>
  <c r="J124" i="34" s="1"/>
  <c r="J146" i="34"/>
  <c r="J145" i="34" s="1"/>
  <c r="J153" i="34"/>
  <c r="J168" i="34"/>
  <c r="J176" i="34"/>
  <c r="J175" i="34" s="1"/>
  <c r="J199" i="34"/>
  <c r="J197" i="34" s="1"/>
  <c r="J204" i="34"/>
  <c r="J202" i="34" s="1"/>
  <c r="J213" i="34"/>
  <c r="J210" i="34" s="1"/>
  <c r="J218" i="34"/>
  <c r="J225" i="34"/>
  <c r="J234" i="34"/>
  <c r="J242" i="34"/>
  <c r="H147" i="42" l="1"/>
  <c r="D3" i="42"/>
  <c r="H3" i="42" s="1"/>
  <c r="H147" i="41"/>
  <c r="D3" i="41"/>
  <c r="H3" i="41" s="1"/>
  <c r="H147" i="39"/>
  <c r="D3" i="39"/>
  <c r="H3" i="39" s="1"/>
  <c r="C105" i="38"/>
  <c r="C163" i="38"/>
  <c r="C148" i="38" s="1"/>
  <c r="C147" i="38" s="1"/>
  <c r="N217" i="37"/>
  <c r="N213" i="37" s="1"/>
  <c r="N210" i="37" s="1"/>
  <c r="N204" i="37" s="1"/>
  <c r="N202" i="37" s="1"/>
  <c r="N199" i="37" s="1"/>
  <c r="N197" i="37" s="1"/>
  <c r="N176" i="37" s="1"/>
  <c r="N175" i="37" s="1"/>
  <c r="N168" i="37" s="1"/>
  <c r="N167" i="37" s="1"/>
  <c r="E97" i="35"/>
  <c r="K97" i="35"/>
  <c r="L167" i="35"/>
  <c r="F107" i="35"/>
  <c r="J117" i="35"/>
  <c r="E217" i="35"/>
  <c r="L19" i="35"/>
  <c r="N217" i="34"/>
  <c r="N97" i="34"/>
  <c r="H142" i="38"/>
  <c r="H213" i="38"/>
  <c r="C94" i="38"/>
  <c r="H112" i="38"/>
  <c r="H121" i="38"/>
  <c r="H147" i="38"/>
  <c r="H171" i="38"/>
  <c r="H221" i="38"/>
  <c r="C229" i="38"/>
  <c r="C85" i="38" s="1"/>
  <c r="C213" i="38"/>
  <c r="C95" i="38"/>
  <c r="H96" i="38"/>
  <c r="H149" i="38"/>
  <c r="H105" i="38"/>
  <c r="H109" i="38"/>
  <c r="H200" i="38"/>
  <c r="H198" i="38"/>
  <c r="H230" i="38"/>
  <c r="H86" i="38"/>
  <c r="H238" i="38"/>
  <c r="H8" i="38"/>
  <c r="H6" i="38"/>
  <c r="H48" i="38"/>
  <c r="H70" i="38"/>
  <c r="H195" i="38"/>
  <c r="H193" i="38"/>
  <c r="H209" i="38"/>
  <c r="H214" i="38"/>
  <c r="H229" i="38"/>
  <c r="H148" i="38"/>
  <c r="C22" i="38"/>
  <c r="C17" i="38" s="1"/>
  <c r="H102" i="38"/>
  <c r="H106" i="38"/>
  <c r="H115" i="38"/>
  <c r="H163" i="38"/>
  <c r="H172" i="38"/>
  <c r="H206" i="38"/>
  <c r="H7" i="38"/>
  <c r="H22" i="38"/>
  <c r="H26" i="38"/>
  <c r="H38" i="38"/>
  <c r="H62" i="38"/>
  <c r="H87" i="38"/>
  <c r="H95" i="38"/>
  <c r="H99" i="38"/>
  <c r="H120" i="38"/>
  <c r="H141" i="38"/>
  <c r="C115" i="38"/>
  <c r="H164" i="38"/>
  <c r="M217" i="37"/>
  <c r="M213" i="37" s="1"/>
  <c r="M210" i="37" s="1"/>
  <c r="M204" i="37" s="1"/>
  <c r="M202" i="37" s="1"/>
  <c r="M199" i="37" s="1"/>
  <c r="M197" i="37" s="1"/>
  <c r="M176" i="37" s="1"/>
  <c r="M175" i="37" s="1"/>
  <c r="M168" i="37" s="1"/>
  <c r="M167" i="37" s="1"/>
  <c r="O233" i="37"/>
  <c r="P234" i="37"/>
  <c r="P242" i="37"/>
  <c r="K233" i="37"/>
  <c r="K225" i="37" s="1"/>
  <c r="K218" i="37" s="1"/>
  <c r="K217" i="37" s="1"/>
  <c r="K213" i="37" s="1"/>
  <c r="K210" i="37" s="1"/>
  <c r="K204" i="37" s="1"/>
  <c r="K202" i="37" s="1"/>
  <c r="K199" i="37" s="1"/>
  <c r="K197" i="37" s="1"/>
  <c r="K176" i="37" s="1"/>
  <c r="K175" i="37" s="1"/>
  <c r="K168" i="37" s="1"/>
  <c r="K167" i="37" s="1"/>
  <c r="L217" i="37"/>
  <c r="L233" i="34"/>
  <c r="O101" i="34"/>
  <c r="O114" i="34"/>
  <c r="L217" i="34"/>
  <c r="O10" i="34"/>
  <c r="K24" i="34"/>
  <c r="K19" i="34" s="1"/>
  <c r="O145" i="34"/>
  <c r="O213" i="34"/>
  <c r="N107" i="34"/>
  <c r="N233" i="34"/>
  <c r="J19" i="35"/>
  <c r="K107" i="35"/>
  <c r="G19" i="35"/>
  <c r="L117" i="35"/>
  <c r="D97" i="35"/>
  <c r="N97" i="35"/>
  <c r="E107" i="35"/>
  <c r="J107" i="35"/>
  <c r="G97" i="35"/>
  <c r="D107" i="35"/>
  <c r="N107" i="35"/>
  <c r="F217" i="35"/>
  <c r="L107" i="35"/>
  <c r="N117" i="35"/>
  <c r="L217" i="35"/>
  <c r="M97" i="35"/>
  <c r="J97" i="35"/>
  <c r="F167" i="35"/>
  <c r="F152" i="35" s="1"/>
  <c r="F151" i="35" s="1"/>
  <c r="G217" i="35"/>
  <c r="M217" i="35"/>
  <c r="K217" i="35"/>
  <c r="E19" i="35"/>
  <c r="H213" i="35"/>
  <c r="O10" i="35"/>
  <c r="C19" i="35"/>
  <c r="H111" i="35"/>
  <c r="H21" i="35"/>
  <c r="F97" i="35"/>
  <c r="L97" i="35"/>
  <c r="H101" i="35"/>
  <c r="C107" i="35"/>
  <c r="G107" i="35"/>
  <c r="M107" i="35"/>
  <c r="E167" i="35"/>
  <c r="E152" i="35" s="1"/>
  <c r="E151" i="35" s="1"/>
  <c r="K167" i="35"/>
  <c r="C167" i="35"/>
  <c r="C152" i="35" s="1"/>
  <c r="C151" i="35" s="1"/>
  <c r="G167" i="35"/>
  <c r="G233" i="35"/>
  <c r="F19" i="35"/>
  <c r="E117" i="35"/>
  <c r="G152" i="35"/>
  <c r="G151" i="35" s="1"/>
  <c r="H89" i="35"/>
  <c r="H125" i="35"/>
  <c r="L152" i="35"/>
  <c r="L151" i="35" s="1"/>
  <c r="J167" i="35"/>
  <c r="J152" i="35" s="1"/>
  <c r="J151" i="35" s="1"/>
  <c r="N167" i="35"/>
  <c r="N152" i="35" s="1"/>
  <c r="N151" i="35" s="1"/>
  <c r="H225" i="35"/>
  <c r="C97" i="35"/>
  <c r="C217" i="35"/>
  <c r="H24" i="35"/>
  <c r="O145" i="35"/>
  <c r="C233" i="35"/>
  <c r="O89" i="35"/>
  <c r="O101" i="35"/>
  <c r="O111" i="35"/>
  <c r="C117" i="35"/>
  <c r="G117" i="35"/>
  <c r="M117" i="35"/>
  <c r="O125" i="35"/>
  <c r="H146" i="35"/>
  <c r="O176" i="35"/>
  <c r="H199" i="35"/>
  <c r="O213" i="35"/>
  <c r="O225" i="35"/>
  <c r="H234" i="35"/>
  <c r="D233" i="35"/>
  <c r="H145" i="35"/>
  <c r="O175" i="35"/>
  <c r="M233" i="35"/>
  <c r="M24" i="35"/>
  <c r="M19" i="35" s="1"/>
  <c r="N19" i="35"/>
  <c r="H28" i="35"/>
  <c r="H40" i="35"/>
  <c r="H50" i="35"/>
  <c r="H64" i="35"/>
  <c r="H72" i="35"/>
  <c r="D88" i="35"/>
  <c r="H88" i="35" s="1"/>
  <c r="H98" i="35"/>
  <c r="H104" i="35"/>
  <c r="H108" i="35"/>
  <c r="H114" i="35"/>
  <c r="D124" i="35"/>
  <c r="D117" i="35" s="1"/>
  <c r="O146" i="35"/>
  <c r="H153" i="35"/>
  <c r="H168" i="35"/>
  <c r="D197" i="35"/>
  <c r="H197" i="35" s="1"/>
  <c r="H202" i="35"/>
  <c r="D210" i="35"/>
  <c r="H210" i="35" s="1"/>
  <c r="H218" i="35"/>
  <c r="O234" i="35"/>
  <c r="O242" i="35"/>
  <c r="H10" i="35"/>
  <c r="O21" i="35"/>
  <c r="O50" i="35"/>
  <c r="O64" i="35"/>
  <c r="O72" i="35"/>
  <c r="K88" i="35"/>
  <c r="O88" i="35" s="1"/>
  <c r="O98" i="35"/>
  <c r="O104" i="35"/>
  <c r="O108" i="35"/>
  <c r="O114" i="35"/>
  <c r="K124" i="35"/>
  <c r="F117" i="35"/>
  <c r="O153" i="35"/>
  <c r="O168" i="35"/>
  <c r="M167" i="35"/>
  <c r="M152" i="35" s="1"/>
  <c r="M151" i="35" s="1"/>
  <c r="O204" i="35"/>
  <c r="K210" i="35"/>
  <c r="O210" i="35" s="1"/>
  <c r="O218" i="35"/>
  <c r="L233" i="35"/>
  <c r="H175" i="35"/>
  <c r="D167" i="35"/>
  <c r="O28" i="35"/>
  <c r="O202" i="35"/>
  <c r="H8" i="35"/>
  <c r="K9" i="35"/>
  <c r="D19" i="35"/>
  <c r="O197" i="35"/>
  <c r="H9" i="35"/>
  <c r="K19" i="35"/>
  <c r="O40" i="35"/>
  <c r="H176" i="35"/>
  <c r="O199" i="35"/>
  <c r="H242" i="35"/>
  <c r="H204" i="35"/>
  <c r="O64" i="34"/>
  <c r="N24" i="34"/>
  <c r="N19" i="34" s="1"/>
  <c r="L24" i="34"/>
  <c r="O50" i="34"/>
  <c r="O98" i="34"/>
  <c r="O111" i="34"/>
  <c r="O197" i="34"/>
  <c r="M217" i="34"/>
  <c r="O234" i="34"/>
  <c r="N167" i="34"/>
  <c r="N152" i="34" s="1"/>
  <c r="N151" i="34" s="1"/>
  <c r="O88" i="34"/>
  <c r="O108" i="34"/>
  <c r="O168" i="34"/>
  <c r="O242" i="34"/>
  <c r="K9" i="34"/>
  <c r="K8" i="34" s="1"/>
  <c r="O8" i="34" s="1"/>
  <c r="O21" i="34"/>
  <c r="O28" i="34"/>
  <c r="O72" i="34"/>
  <c r="O104" i="34"/>
  <c r="O153" i="34"/>
  <c r="O218" i="34"/>
  <c r="O225" i="34"/>
  <c r="N117" i="34"/>
  <c r="O175" i="34"/>
  <c r="O202" i="34"/>
  <c r="L107" i="34"/>
  <c r="K117" i="34"/>
  <c r="M233" i="34"/>
  <c r="O124" i="34"/>
  <c r="O40" i="34"/>
  <c r="O146" i="34"/>
  <c r="O199" i="34"/>
  <c r="O89" i="34"/>
  <c r="M24" i="34"/>
  <c r="K210" i="34"/>
  <c r="O210" i="34" s="1"/>
  <c r="O204" i="34"/>
  <c r="O176" i="34"/>
  <c r="O125" i="34"/>
  <c r="O9" i="34"/>
  <c r="K97" i="34"/>
  <c r="M107" i="34"/>
  <c r="L97" i="34"/>
  <c r="M117" i="34"/>
  <c r="L117" i="34"/>
  <c r="M97" i="34"/>
  <c r="K107" i="34"/>
  <c r="L19" i="34"/>
  <c r="M167" i="34"/>
  <c r="M152" i="34" s="1"/>
  <c r="M151" i="34" s="1"/>
  <c r="J233" i="34"/>
  <c r="K233" i="34"/>
  <c r="J97" i="34"/>
  <c r="K217" i="34"/>
  <c r="L167" i="34"/>
  <c r="L152" i="34" s="1"/>
  <c r="L151" i="34" s="1"/>
  <c r="J217" i="34"/>
  <c r="J107" i="34"/>
  <c r="J24" i="34"/>
  <c r="J19" i="34" s="1"/>
  <c r="K167" i="34"/>
  <c r="J117" i="34"/>
  <c r="J167" i="34"/>
  <c r="J152" i="34" s="1"/>
  <c r="J151" i="34" s="1"/>
  <c r="H249" i="34"/>
  <c r="H248" i="34"/>
  <c r="H247" i="34"/>
  <c r="H246" i="34"/>
  <c r="H245" i="34"/>
  <c r="H244" i="34"/>
  <c r="H243" i="34"/>
  <c r="G242" i="34"/>
  <c r="F242" i="34"/>
  <c r="E242" i="34"/>
  <c r="D242" i="34"/>
  <c r="C242" i="34"/>
  <c r="H241" i="34"/>
  <c r="H240" i="34"/>
  <c r="H239" i="34"/>
  <c r="H238" i="34"/>
  <c r="H237" i="34"/>
  <c r="H236" i="34"/>
  <c r="H235" i="34"/>
  <c r="G234" i="34"/>
  <c r="F234" i="34"/>
  <c r="F233" i="34" s="1"/>
  <c r="E234" i="34"/>
  <c r="E233" i="34" s="1"/>
  <c r="D234" i="34"/>
  <c r="C234" i="34"/>
  <c r="H232" i="34"/>
  <c r="H231" i="34"/>
  <c r="H230" i="34"/>
  <c r="H229" i="34"/>
  <c r="H228" i="34"/>
  <c r="H227" i="34"/>
  <c r="H226" i="34"/>
  <c r="G225" i="34"/>
  <c r="F225" i="34"/>
  <c r="E225" i="34"/>
  <c r="D225" i="34"/>
  <c r="C225" i="34"/>
  <c r="H224" i="34"/>
  <c r="H223" i="34"/>
  <c r="H222" i="34"/>
  <c r="H221" i="34"/>
  <c r="H220" i="34"/>
  <c r="H219" i="34"/>
  <c r="G218" i="34"/>
  <c r="F218" i="34"/>
  <c r="E218" i="34"/>
  <c r="D218" i="34"/>
  <c r="C218" i="34"/>
  <c r="H216" i="34"/>
  <c r="H215" i="34"/>
  <c r="H214" i="34"/>
  <c r="G213" i="34"/>
  <c r="G210" i="34" s="1"/>
  <c r="F213" i="34"/>
  <c r="F210" i="34" s="1"/>
  <c r="E213" i="34"/>
  <c r="E210" i="34" s="1"/>
  <c r="D213" i="34"/>
  <c r="D210" i="34" s="1"/>
  <c r="C213" i="34"/>
  <c r="C210" i="34" s="1"/>
  <c r="H212" i="34"/>
  <c r="H211" i="34"/>
  <c r="H209" i="34"/>
  <c r="H208" i="34"/>
  <c r="H207" i="34"/>
  <c r="H206" i="34"/>
  <c r="H205" i="34"/>
  <c r="G204" i="34"/>
  <c r="G202" i="34" s="1"/>
  <c r="F204" i="34"/>
  <c r="F202" i="34" s="1"/>
  <c r="E204" i="34"/>
  <c r="E202" i="34" s="1"/>
  <c r="D204" i="34"/>
  <c r="D202" i="34" s="1"/>
  <c r="C204" i="34"/>
  <c r="C202" i="34" s="1"/>
  <c r="H203" i="34"/>
  <c r="H201" i="34"/>
  <c r="H200" i="34"/>
  <c r="G199" i="34"/>
  <c r="G197" i="34" s="1"/>
  <c r="F199" i="34"/>
  <c r="F197" i="34" s="1"/>
  <c r="E199" i="34"/>
  <c r="E197" i="34" s="1"/>
  <c r="D199" i="34"/>
  <c r="C199" i="34"/>
  <c r="C197" i="34" s="1"/>
  <c r="H198" i="34"/>
  <c r="H196" i="34"/>
  <c r="H195" i="34"/>
  <c r="H194" i="34"/>
  <c r="H193" i="34"/>
  <c r="H192" i="34"/>
  <c r="H191" i="34"/>
  <c r="H190" i="34"/>
  <c r="H189" i="34"/>
  <c r="H188" i="34"/>
  <c r="H187" i="34"/>
  <c r="H186" i="34"/>
  <c r="H185" i="34"/>
  <c r="H184" i="34"/>
  <c r="H183" i="34"/>
  <c r="H182" i="34"/>
  <c r="H181" i="34"/>
  <c r="H180" i="34"/>
  <c r="H179" i="34"/>
  <c r="H178" i="34"/>
  <c r="H177" i="34"/>
  <c r="G176" i="34"/>
  <c r="G175" i="34" s="1"/>
  <c r="F176" i="34"/>
  <c r="F175" i="34" s="1"/>
  <c r="E176" i="34"/>
  <c r="E175" i="34" s="1"/>
  <c r="D176" i="34"/>
  <c r="C176" i="34"/>
  <c r="C175" i="34" s="1"/>
  <c r="H174" i="34"/>
  <c r="H173" i="34"/>
  <c r="H172" i="34"/>
  <c r="H171" i="34"/>
  <c r="H170" i="34"/>
  <c r="H169" i="34"/>
  <c r="G168" i="34"/>
  <c r="F168" i="34"/>
  <c r="E168" i="34"/>
  <c r="D168" i="34"/>
  <c r="C168" i="34"/>
  <c r="H166" i="34"/>
  <c r="H165" i="34"/>
  <c r="H164" i="34"/>
  <c r="H163" i="34"/>
  <c r="H162" i="34"/>
  <c r="H161" i="34"/>
  <c r="H160" i="34"/>
  <c r="H159" i="34"/>
  <c r="H158" i="34"/>
  <c r="H157" i="34"/>
  <c r="H156" i="34"/>
  <c r="H155" i="34"/>
  <c r="H154" i="34"/>
  <c r="G153" i="34"/>
  <c r="F153" i="34"/>
  <c r="E153" i="34"/>
  <c r="D153" i="34"/>
  <c r="C153" i="34"/>
  <c r="H150" i="34"/>
  <c r="H149" i="34"/>
  <c r="H148" i="34"/>
  <c r="H147" i="34"/>
  <c r="G146" i="34"/>
  <c r="G145" i="34" s="1"/>
  <c r="F146" i="34"/>
  <c r="F145" i="34" s="1"/>
  <c r="E146" i="34"/>
  <c r="E145" i="34" s="1"/>
  <c r="D146" i="34"/>
  <c r="D145" i="34" s="1"/>
  <c r="C146" i="34"/>
  <c r="C145" i="34" s="1"/>
  <c r="H144" i="34"/>
  <c r="H143" i="34"/>
  <c r="H142" i="34"/>
  <c r="H141" i="34"/>
  <c r="H140" i="34"/>
  <c r="H139" i="34"/>
  <c r="H138" i="34"/>
  <c r="H137" i="34"/>
  <c r="H136" i="34"/>
  <c r="H135" i="34"/>
  <c r="H134" i="34"/>
  <c r="H133" i="34"/>
  <c r="H132" i="34"/>
  <c r="H131" i="34"/>
  <c r="H130" i="34"/>
  <c r="H129" i="34"/>
  <c r="H128" i="34"/>
  <c r="H127" i="34"/>
  <c r="H126" i="34"/>
  <c r="G125" i="34"/>
  <c r="G124" i="34" s="1"/>
  <c r="F125" i="34"/>
  <c r="F124" i="34" s="1"/>
  <c r="E125" i="34"/>
  <c r="E124" i="34" s="1"/>
  <c r="E117" i="34" s="1"/>
  <c r="D125" i="34"/>
  <c r="C125" i="34"/>
  <c r="C124" i="34" s="1"/>
  <c r="H123" i="34"/>
  <c r="H120" i="34"/>
  <c r="H119" i="34"/>
  <c r="H118" i="34"/>
  <c r="H116" i="34"/>
  <c r="H115" i="34"/>
  <c r="G114" i="34"/>
  <c r="F114" i="34"/>
  <c r="E114" i="34"/>
  <c r="D114" i="34"/>
  <c r="C114" i="34"/>
  <c r="H113" i="34"/>
  <c r="H112" i="34"/>
  <c r="G111" i="34"/>
  <c r="F111" i="34"/>
  <c r="E111" i="34"/>
  <c r="D111" i="34"/>
  <c r="C111" i="34"/>
  <c r="H110" i="34"/>
  <c r="H109" i="34"/>
  <c r="G108" i="34"/>
  <c r="F108" i="34"/>
  <c r="E108" i="34"/>
  <c r="D108" i="34"/>
  <c r="C108" i="34"/>
  <c r="H106" i="34"/>
  <c r="H105" i="34"/>
  <c r="G104" i="34"/>
  <c r="F104" i="34"/>
  <c r="E104" i="34"/>
  <c r="D104" i="34"/>
  <c r="C104" i="34"/>
  <c r="H103" i="34"/>
  <c r="H102" i="34"/>
  <c r="G101" i="34"/>
  <c r="F101" i="34"/>
  <c r="E101" i="34"/>
  <c r="D101" i="34"/>
  <c r="C101" i="34"/>
  <c r="H100" i="34"/>
  <c r="H99" i="34"/>
  <c r="G98" i="34"/>
  <c r="F98" i="34"/>
  <c r="E98" i="34"/>
  <c r="D98" i="34"/>
  <c r="C98" i="34"/>
  <c r="H96" i="34"/>
  <c r="H95" i="34"/>
  <c r="H94" i="34"/>
  <c r="H93" i="34"/>
  <c r="H92" i="34"/>
  <c r="H91" i="34"/>
  <c r="H90" i="34"/>
  <c r="G89" i="34"/>
  <c r="G88" i="34" s="1"/>
  <c r="F89" i="34"/>
  <c r="F88" i="34" s="1"/>
  <c r="E89" i="34"/>
  <c r="E88" i="34" s="1"/>
  <c r="D89" i="34"/>
  <c r="D88" i="34" s="1"/>
  <c r="C89" i="34"/>
  <c r="C88" i="34" s="1"/>
  <c r="H87" i="34"/>
  <c r="H86" i="34"/>
  <c r="H85" i="34"/>
  <c r="H84" i="34"/>
  <c r="H83" i="34"/>
  <c r="H82" i="34"/>
  <c r="H81" i="34"/>
  <c r="H80" i="34"/>
  <c r="H79" i="34"/>
  <c r="H78" i="34"/>
  <c r="H77" i="34"/>
  <c r="H76" i="34"/>
  <c r="H75" i="34"/>
  <c r="H74" i="34"/>
  <c r="H73" i="34"/>
  <c r="G72" i="34"/>
  <c r="F72" i="34"/>
  <c r="E72" i="34"/>
  <c r="D72" i="34"/>
  <c r="C72" i="34"/>
  <c r="H71" i="34"/>
  <c r="H70" i="34"/>
  <c r="H69" i="34"/>
  <c r="H68" i="34"/>
  <c r="H67" i="34"/>
  <c r="H66" i="34"/>
  <c r="H65" i="34"/>
  <c r="G64" i="34"/>
  <c r="F64" i="34"/>
  <c r="E64" i="34"/>
  <c r="D64" i="34"/>
  <c r="C64" i="34"/>
  <c r="H63" i="34"/>
  <c r="H62" i="34"/>
  <c r="H61" i="34"/>
  <c r="H60" i="34"/>
  <c r="H59" i="34"/>
  <c r="H58" i="34"/>
  <c r="H57" i="34"/>
  <c r="H56" i="34"/>
  <c r="H55" i="34"/>
  <c r="H54" i="34"/>
  <c r="H53" i="34"/>
  <c r="H52" i="34"/>
  <c r="H51" i="34"/>
  <c r="G50" i="34"/>
  <c r="F50" i="34"/>
  <c r="E50" i="34"/>
  <c r="D50" i="34"/>
  <c r="C50" i="34"/>
  <c r="H49" i="34"/>
  <c r="H48" i="34"/>
  <c r="H47" i="34"/>
  <c r="H46" i="34"/>
  <c r="H45" i="34"/>
  <c r="H44" i="34"/>
  <c r="H43" i="34"/>
  <c r="H42" i="34"/>
  <c r="H41" i="34"/>
  <c r="G40" i="34"/>
  <c r="F40" i="34"/>
  <c r="E40" i="34"/>
  <c r="D40" i="34"/>
  <c r="C40" i="34"/>
  <c r="H39" i="34"/>
  <c r="H38" i="34"/>
  <c r="H37" i="34"/>
  <c r="H36" i="34"/>
  <c r="H35" i="34"/>
  <c r="H34" i="34"/>
  <c r="H33" i="34"/>
  <c r="H32" i="34"/>
  <c r="H31" i="34"/>
  <c r="H30" i="34"/>
  <c r="H29" i="34"/>
  <c r="G28" i="34"/>
  <c r="F28" i="34"/>
  <c r="E28" i="34"/>
  <c r="D28" i="34"/>
  <c r="C28" i="34"/>
  <c r="H27" i="34"/>
  <c r="H26" i="34"/>
  <c r="H25" i="34"/>
  <c r="H23" i="34"/>
  <c r="H22" i="34"/>
  <c r="G21" i="34"/>
  <c r="F21" i="34"/>
  <c r="E21" i="34"/>
  <c r="D21" i="34"/>
  <c r="C21" i="34"/>
  <c r="H20" i="34"/>
  <c r="H18" i="34"/>
  <c r="H17" i="34"/>
  <c r="H16" i="34"/>
  <c r="H15" i="34"/>
  <c r="H14" i="34"/>
  <c r="H13" i="34"/>
  <c r="H12" i="34"/>
  <c r="H11" i="34"/>
  <c r="G10" i="34"/>
  <c r="G9" i="34" s="1"/>
  <c r="G8" i="34" s="1"/>
  <c r="F10" i="34"/>
  <c r="F9" i="34" s="1"/>
  <c r="F8" i="34" s="1"/>
  <c r="E10" i="34"/>
  <c r="E9" i="34" s="1"/>
  <c r="E8" i="34" s="1"/>
  <c r="D10" i="34"/>
  <c r="D9" i="34" s="1"/>
  <c r="D8" i="34" s="1"/>
  <c r="C10" i="34"/>
  <c r="C9" i="34" s="1"/>
  <c r="C8" i="34" s="1"/>
  <c r="H6" i="34"/>
  <c r="H247" i="32"/>
  <c r="H246" i="32"/>
  <c r="H245" i="32"/>
  <c r="H244" i="32"/>
  <c r="H243" i="32"/>
  <c r="H242" i="32"/>
  <c r="H241" i="32"/>
  <c r="G240" i="32"/>
  <c r="F240" i="32"/>
  <c r="E240" i="32"/>
  <c r="D240" i="32"/>
  <c r="C240" i="32"/>
  <c r="H239" i="32"/>
  <c r="H238" i="32"/>
  <c r="H237" i="32"/>
  <c r="H236" i="32"/>
  <c r="H235" i="32"/>
  <c r="H234" i="32"/>
  <c r="H233" i="32"/>
  <c r="G232" i="32"/>
  <c r="F232" i="32"/>
  <c r="E232" i="32"/>
  <c r="E231" i="32" s="1"/>
  <c r="D232" i="32"/>
  <c r="D231" i="32" s="1"/>
  <c r="C232" i="32"/>
  <c r="F231" i="32"/>
  <c r="H230" i="32"/>
  <c r="H229" i="32"/>
  <c r="H228" i="32"/>
  <c r="H227" i="32"/>
  <c r="H226" i="32"/>
  <c r="H225" i="32"/>
  <c r="H224" i="32"/>
  <c r="G223" i="32"/>
  <c r="F223" i="32"/>
  <c r="E223" i="32"/>
  <c r="D223" i="32"/>
  <c r="C223" i="32"/>
  <c r="H222" i="32"/>
  <c r="H221" i="32"/>
  <c r="H220" i="32"/>
  <c r="H219" i="32"/>
  <c r="H218" i="32"/>
  <c r="H217" i="32"/>
  <c r="G216" i="32"/>
  <c r="F216" i="32"/>
  <c r="E216" i="32"/>
  <c r="D216" i="32"/>
  <c r="C216" i="32"/>
  <c r="H214" i="32"/>
  <c r="H213" i="32"/>
  <c r="H212" i="32"/>
  <c r="G211" i="32"/>
  <c r="G208" i="32" s="1"/>
  <c r="F211" i="32"/>
  <c r="F208" i="32" s="1"/>
  <c r="E211" i="32"/>
  <c r="E208" i="32" s="1"/>
  <c r="D211" i="32"/>
  <c r="D208" i="32" s="1"/>
  <c r="C211" i="32"/>
  <c r="C208" i="32" s="1"/>
  <c r="H210" i="32"/>
  <c r="H209" i="32"/>
  <c r="H207" i="32"/>
  <c r="H206" i="32"/>
  <c r="H205" i="32"/>
  <c r="H204" i="32"/>
  <c r="H203" i="32"/>
  <c r="G202" i="32"/>
  <c r="G200" i="32" s="1"/>
  <c r="F202" i="32"/>
  <c r="F200" i="32" s="1"/>
  <c r="E202" i="32"/>
  <c r="E200" i="32" s="1"/>
  <c r="D202" i="32"/>
  <c r="D200" i="32" s="1"/>
  <c r="C202" i="32"/>
  <c r="C200" i="32" s="1"/>
  <c r="H201" i="32"/>
  <c r="H199" i="32"/>
  <c r="H198" i="32"/>
  <c r="G197" i="32"/>
  <c r="G195" i="32" s="1"/>
  <c r="F197" i="32"/>
  <c r="F195" i="32" s="1"/>
  <c r="E197" i="32"/>
  <c r="E195" i="32" s="1"/>
  <c r="D197" i="32"/>
  <c r="D195" i="32" s="1"/>
  <c r="C197" i="32"/>
  <c r="C195" i="32" s="1"/>
  <c r="H196" i="32"/>
  <c r="H194" i="32"/>
  <c r="H193" i="32"/>
  <c r="H192" i="32"/>
  <c r="H191" i="32"/>
  <c r="H190" i="32"/>
  <c r="H189" i="32"/>
  <c r="H188" i="32"/>
  <c r="H187" i="32"/>
  <c r="H186" i="32"/>
  <c r="H185" i="32"/>
  <c r="H184" i="32"/>
  <c r="H183" i="32"/>
  <c r="H182" i="32"/>
  <c r="H181" i="32"/>
  <c r="H180" i="32"/>
  <c r="H179" i="32"/>
  <c r="H178" i="32"/>
  <c r="H177" i="32"/>
  <c r="H176" i="32"/>
  <c r="H175" i="32"/>
  <c r="G174" i="32"/>
  <c r="G173" i="32" s="1"/>
  <c r="F174" i="32"/>
  <c r="F173" i="32" s="1"/>
  <c r="E174" i="32"/>
  <c r="E173" i="32" s="1"/>
  <c r="D174" i="32"/>
  <c r="D173" i="32" s="1"/>
  <c r="C174" i="32"/>
  <c r="C173" i="32" s="1"/>
  <c r="H172" i="32"/>
  <c r="H171" i="32"/>
  <c r="H170" i="32"/>
  <c r="H169" i="32"/>
  <c r="H168" i="32"/>
  <c r="H167" i="32"/>
  <c r="G166" i="32"/>
  <c r="F166" i="32"/>
  <c r="E166" i="32"/>
  <c r="D166" i="32"/>
  <c r="C166" i="32"/>
  <c r="H164" i="32"/>
  <c r="H163" i="32"/>
  <c r="H162" i="32"/>
  <c r="H161" i="32"/>
  <c r="H160" i="32"/>
  <c r="H159" i="32"/>
  <c r="H158" i="32"/>
  <c r="H157" i="32"/>
  <c r="H156" i="32"/>
  <c r="H155" i="32"/>
  <c r="H154" i="32"/>
  <c r="H153" i="32"/>
  <c r="H152" i="32"/>
  <c r="G151" i="32"/>
  <c r="F151" i="32"/>
  <c r="E151" i="32"/>
  <c r="D151" i="32"/>
  <c r="C151" i="32"/>
  <c r="H148" i="32"/>
  <c r="H147" i="32"/>
  <c r="H146" i="32"/>
  <c r="H145" i="32"/>
  <c r="G144" i="32"/>
  <c r="G143" i="32" s="1"/>
  <c r="F144" i="32"/>
  <c r="F143" i="32" s="1"/>
  <c r="E144" i="32"/>
  <c r="E143" i="32" s="1"/>
  <c r="D144" i="32"/>
  <c r="D143" i="32" s="1"/>
  <c r="C144" i="32"/>
  <c r="C143" i="32" s="1"/>
  <c r="H142" i="32"/>
  <c r="H141" i="32"/>
  <c r="H140" i="32"/>
  <c r="H139" i="32"/>
  <c r="H138" i="32"/>
  <c r="H137" i="32"/>
  <c r="H136" i="32"/>
  <c r="H135" i="32"/>
  <c r="H134" i="32"/>
  <c r="H133" i="32"/>
  <c r="H132" i="32"/>
  <c r="H131" i="32"/>
  <c r="H130" i="32"/>
  <c r="H129" i="32"/>
  <c r="H128" i="32"/>
  <c r="H127" i="32"/>
  <c r="H126" i="32"/>
  <c r="H125" i="32"/>
  <c r="H124" i="32"/>
  <c r="G123" i="32"/>
  <c r="G122" i="32" s="1"/>
  <c r="F123" i="32"/>
  <c r="F122" i="32" s="1"/>
  <c r="E123" i="32"/>
  <c r="E122" i="32" s="1"/>
  <c r="D123" i="32"/>
  <c r="D122" i="32" s="1"/>
  <c r="C123" i="32"/>
  <c r="C122" i="32" s="1"/>
  <c r="H121" i="32"/>
  <c r="H118" i="32"/>
  <c r="H117" i="32"/>
  <c r="H116" i="32"/>
  <c r="H114" i="32"/>
  <c r="H113" i="32"/>
  <c r="G112" i="32"/>
  <c r="F112" i="32"/>
  <c r="E112" i="32"/>
  <c r="D112" i="32"/>
  <c r="C112" i="32"/>
  <c r="H111" i="32"/>
  <c r="H110" i="32"/>
  <c r="G109" i="32"/>
  <c r="F109" i="32"/>
  <c r="E109" i="32"/>
  <c r="D109" i="32"/>
  <c r="C109" i="32"/>
  <c r="H108" i="32"/>
  <c r="H107" i="32"/>
  <c r="G106" i="32"/>
  <c r="F106" i="32"/>
  <c r="E106" i="32"/>
  <c r="D106" i="32"/>
  <c r="C106" i="32"/>
  <c r="H104" i="32"/>
  <c r="H103" i="32"/>
  <c r="G102" i="32"/>
  <c r="F102" i="32"/>
  <c r="E102" i="32"/>
  <c r="D102" i="32"/>
  <c r="C102" i="32"/>
  <c r="H101" i="32"/>
  <c r="H100" i="32"/>
  <c r="G99" i="32"/>
  <c r="F99" i="32"/>
  <c r="E99" i="32"/>
  <c r="D99" i="32"/>
  <c r="C99" i="32"/>
  <c r="H98" i="32"/>
  <c r="H97" i="32"/>
  <c r="G96" i="32"/>
  <c r="F96" i="32"/>
  <c r="E96" i="32"/>
  <c r="D96" i="32"/>
  <c r="C96" i="32"/>
  <c r="H94" i="32"/>
  <c r="H93" i="32"/>
  <c r="H92" i="32"/>
  <c r="H91" i="32"/>
  <c r="H90" i="32"/>
  <c r="H89" i="32"/>
  <c r="H88" i="32"/>
  <c r="G87" i="32"/>
  <c r="G86" i="32" s="1"/>
  <c r="F87" i="32"/>
  <c r="F86" i="32" s="1"/>
  <c r="E87" i="32"/>
  <c r="E86" i="32" s="1"/>
  <c r="D87" i="32"/>
  <c r="D86" i="32" s="1"/>
  <c r="C87" i="32"/>
  <c r="C86" i="32" s="1"/>
  <c r="H85" i="32"/>
  <c r="H84" i="32"/>
  <c r="H83" i="32"/>
  <c r="H82" i="32"/>
  <c r="H81" i="32"/>
  <c r="H80" i="32"/>
  <c r="H79" i="32"/>
  <c r="H78" i="32"/>
  <c r="H77" i="32"/>
  <c r="H76" i="32"/>
  <c r="H75" i="32"/>
  <c r="H74" i="32"/>
  <c r="H73" i="32"/>
  <c r="H72" i="32"/>
  <c r="H71" i="32"/>
  <c r="G70" i="32"/>
  <c r="F70" i="32"/>
  <c r="E70" i="32"/>
  <c r="D70" i="32"/>
  <c r="C70" i="32"/>
  <c r="H69" i="32"/>
  <c r="H68" i="32"/>
  <c r="H67" i="32"/>
  <c r="H66" i="32"/>
  <c r="H65" i="32"/>
  <c r="H64" i="32"/>
  <c r="H63" i="32"/>
  <c r="G62" i="32"/>
  <c r="F62" i="32"/>
  <c r="E62" i="32"/>
  <c r="D62" i="32"/>
  <c r="C62" i="32"/>
  <c r="H61" i="32"/>
  <c r="H60" i="32"/>
  <c r="H59" i="32"/>
  <c r="H58" i="32"/>
  <c r="H57" i="32"/>
  <c r="H56" i="32"/>
  <c r="H55" i="32"/>
  <c r="H54" i="32"/>
  <c r="H53" i="32"/>
  <c r="H52" i="32"/>
  <c r="H51" i="32"/>
  <c r="H50" i="32"/>
  <c r="H49" i="32"/>
  <c r="G48" i="32"/>
  <c r="F48" i="32"/>
  <c r="E48" i="32"/>
  <c r="D48" i="32"/>
  <c r="C48" i="32"/>
  <c r="H47" i="32"/>
  <c r="H46" i="32"/>
  <c r="H45" i="32"/>
  <c r="H44" i="32"/>
  <c r="H43" i="32"/>
  <c r="H42" i="32"/>
  <c r="H41" i="32"/>
  <c r="H40" i="32"/>
  <c r="H39" i="32"/>
  <c r="G38" i="32"/>
  <c r="F38" i="32"/>
  <c r="E38" i="32"/>
  <c r="D38" i="32"/>
  <c r="C38" i="32"/>
  <c r="H37" i="32"/>
  <c r="H36" i="32"/>
  <c r="H35" i="32"/>
  <c r="H34" i="32"/>
  <c r="H33" i="32"/>
  <c r="H32" i="32"/>
  <c r="H31" i="32"/>
  <c r="H30" i="32"/>
  <c r="H29" i="32"/>
  <c r="H28" i="32"/>
  <c r="H27" i="32"/>
  <c r="G26" i="32"/>
  <c r="F26" i="32"/>
  <c r="E26" i="32"/>
  <c r="D26" i="32"/>
  <c r="C26" i="32"/>
  <c r="H25" i="32"/>
  <c r="H24" i="32"/>
  <c r="H23" i="32"/>
  <c r="H21" i="32"/>
  <c r="H20" i="32"/>
  <c r="G19" i="32"/>
  <c r="F19" i="32"/>
  <c r="E19" i="32"/>
  <c r="D19" i="32"/>
  <c r="C19" i="32"/>
  <c r="H18" i="32"/>
  <c r="H16" i="32"/>
  <c r="H15" i="32"/>
  <c r="H14" i="32"/>
  <c r="H13" i="32"/>
  <c r="H12" i="32"/>
  <c r="H11" i="32"/>
  <c r="H10" i="32"/>
  <c r="H9" i="32"/>
  <c r="G8" i="32"/>
  <c r="G7" i="32" s="1"/>
  <c r="G6" i="32" s="1"/>
  <c r="F8" i="32"/>
  <c r="F7" i="32" s="1"/>
  <c r="F6" i="32" s="1"/>
  <c r="E8" i="32"/>
  <c r="E7" i="32" s="1"/>
  <c r="E6" i="32" s="1"/>
  <c r="D8" i="32"/>
  <c r="D7" i="32" s="1"/>
  <c r="C8" i="32"/>
  <c r="C7" i="32" s="1"/>
  <c r="C6" i="32" s="1"/>
  <c r="H4" i="32"/>
  <c r="I240" i="30"/>
  <c r="I231" i="30" s="1"/>
  <c r="I232" i="30"/>
  <c r="I223" i="30"/>
  <c r="I216" i="30"/>
  <c r="I215" i="30" s="1"/>
  <c r="I211" i="30"/>
  <c r="I208" i="30" s="1"/>
  <c r="I202" i="30"/>
  <c r="I200" i="30" s="1"/>
  <c r="I197" i="30"/>
  <c r="I195" i="30" s="1"/>
  <c r="I174" i="30"/>
  <c r="I173" i="30" s="1"/>
  <c r="I166" i="30"/>
  <c r="I151" i="30"/>
  <c r="I144" i="30"/>
  <c r="I143" i="30" s="1"/>
  <c r="I123" i="30"/>
  <c r="I122" i="30" s="1"/>
  <c r="I112" i="30"/>
  <c r="I109" i="30"/>
  <c r="I106" i="30"/>
  <c r="I102" i="30"/>
  <c r="I99" i="30"/>
  <c r="I96" i="30"/>
  <c r="I87" i="30"/>
  <c r="I86" i="30" s="1"/>
  <c r="I70" i="30"/>
  <c r="I62" i="30"/>
  <c r="I48" i="30"/>
  <c r="I38" i="30"/>
  <c r="I26" i="30"/>
  <c r="I19" i="30"/>
  <c r="I8" i="30"/>
  <c r="I7" i="30" s="1"/>
  <c r="I6" i="30" s="1"/>
  <c r="G240" i="30"/>
  <c r="F240" i="30"/>
  <c r="E240" i="30"/>
  <c r="D240" i="30"/>
  <c r="C240" i="30"/>
  <c r="G232" i="30"/>
  <c r="G231" i="30" s="1"/>
  <c r="F232" i="30"/>
  <c r="E232" i="30"/>
  <c r="E231" i="30" s="1"/>
  <c r="D232" i="30"/>
  <c r="C232" i="30"/>
  <c r="F231" i="30"/>
  <c r="G223" i="30"/>
  <c r="F223" i="30"/>
  <c r="E223" i="30"/>
  <c r="D223" i="30"/>
  <c r="C223" i="30"/>
  <c r="G216" i="30"/>
  <c r="G215" i="30" s="1"/>
  <c r="F216" i="30"/>
  <c r="E216" i="30"/>
  <c r="D216" i="30"/>
  <c r="C216" i="30"/>
  <c r="G211" i="30"/>
  <c r="G208" i="30" s="1"/>
  <c r="F211" i="30"/>
  <c r="F208" i="30" s="1"/>
  <c r="E211" i="30"/>
  <c r="E208" i="30" s="1"/>
  <c r="D211" i="30"/>
  <c r="D208" i="30" s="1"/>
  <c r="C211" i="30"/>
  <c r="C208" i="30" s="1"/>
  <c r="G202" i="30"/>
  <c r="G200" i="30" s="1"/>
  <c r="F202" i="30"/>
  <c r="F200" i="30" s="1"/>
  <c r="E202" i="30"/>
  <c r="E200" i="30" s="1"/>
  <c r="D202" i="30"/>
  <c r="D200" i="30" s="1"/>
  <c r="C202" i="30"/>
  <c r="C200" i="30" s="1"/>
  <c r="G197" i="30"/>
  <c r="G195" i="30" s="1"/>
  <c r="F197" i="30"/>
  <c r="E197" i="30"/>
  <c r="E195" i="30" s="1"/>
  <c r="D197" i="30"/>
  <c r="C197" i="30"/>
  <c r="C195" i="30" s="1"/>
  <c r="F195" i="30"/>
  <c r="D195" i="30"/>
  <c r="G174" i="30"/>
  <c r="G173" i="30" s="1"/>
  <c r="F174" i="30"/>
  <c r="F173" i="30" s="1"/>
  <c r="E174" i="30"/>
  <c r="E173" i="30" s="1"/>
  <c r="D174" i="30"/>
  <c r="D173" i="30" s="1"/>
  <c r="C174" i="30"/>
  <c r="C173" i="30" s="1"/>
  <c r="G166" i="30"/>
  <c r="F166" i="30"/>
  <c r="E166" i="30"/>
  <c r="D166" i="30"/>
  <c r="C166" i="30"/>
  <c r="G151" i="30"/>
  <c r="F151" i="30"/>
  <c r="E151" i="30"/>
  <c r="D151" i="30"/>
  <c r="C151" i="30"/>
  <c r="G144" i="30"/>
  <c r="G143" i="30" s="1"/>
  <c r="F144" i="30"/>
  <c r="E144" i="30"/>
  <c r="D144" i="30"/>
  <c r="D143" i="30" s="1"/>
  <c r="C144" i="30"/>
  <c r="C143" i="30" s="1"/>
  <c r="F143" i="30"/>
  <c r="E143" i="30"/>
  <c r="G123" i="30"/>
  <c r="G122" i="30" s="1"/>
  <c r="F123" i="30"/>
  <c r="F122" i="30" s="1"/>
  <c r="E123" i="30"/>
  <c r="E122" i="30" s="1"/>
  <c r="D123" i="30"/>
  <c r="C123" i="30"/>
  <c r="C122" i="30" s="1"/>
  <c r="G112" i="30"/>
  <c r="F112" i="30"/>
  <c r="E112" i="30"/>
  <c r="D112" i="30"/>
  <c r="C112" i="30"/>
  <c r="G109" i="30"/>
  <c r="F109" i="30"/>
  <c r="E109" i="30"/>
  <c r="D109" i="30"/>
  <c r="C109" i="30"/>
  <c r="G106" i="30"/>
  <c r="F106" i="30"/>
  <c r="E106" i="30"/>
  <c r="D106" i="30"/>
  <c r="C106" i="30"/>
  <c r="G102" i="30"/>
  <c r="F102" i="30"/>
  <c r="E102" i="30"/>
  <c r="D102" i="30"/>
  <c r="C102" i="30"/>
  <c r="G99" i="30"/>
  <c r="F99" i="30"/>
  <c r="E99" i="30"/>
  <c r="D99" i="30"/>
  <c r="C99" i="30"/>
  <c r="G96" i="30"/>
  <c r="F96" i="30"/>
  <c r="E96" i="30"/>
  <c r="D96" i="30"/>
  <c r="C96" i="30"/>
  <c r="G87" i="30"/>
  <c r="G86" i="30" s="1"/>
  <c r="F87" i="30"/>
  <c r="F86" i="30" s="1"/>
  <c r="E87" i="30"/>
  <c r="E86" i="30" s="1"/>
  <c r="D87" i="30"/>
  <c r="D86" i="30" s="1"/>
  <c r="C87" i="30"/>
  <c r="C86" i="30" s="1"/>
  <c r="G70" i="30"/>
  <c r="F70" i="30"/>
  <c r="E70" i="30"/>
  <c r="D70" i="30"/>
  <c r="C70" i="30"/>
  <c r="G62" i="30"/>
  <c r="F62" i="30"/>
  <c r="E62" i="30"/>
  <c r="D62" i="30"/>
  <c r="C62" i="30"/>
  <c r="G48" i="30"/>
  <c r="F48" i="30"/>
  <c r="E48" i="30"/>
  <c r="D48" i="30"/>
  <c r="C48" i="30"/>
  <c r="G38" i="30"/>
  <c r="F38" i="30"/>
  <c r="E38" i="30"/>
  <c r="D38" i="30"/>
  <c r="C38" i="30"/>
  <c r="G26" i="30"/>
  <c r="F26" i="30"/>
  <c r="E26" i="30"/>
  <c r="D26" i="30"/>
  <c r="C26" i="30"/>
  <c r="G19" i="30"/>
  <c r="F19" i="30"/>
  <c r="E19" i="30"/>
  <c r="D19" i="30"/>
  <c r="C19" i="30"/>
  <c r="G8" i="30"/>
  <c r="G7" i="30" s="1"/>
  <c r="G6" i="30" s="1"/>
  <c r="F8" i="30"/>
  <c r="F7" i="30" s="1"/>
  <c r="F6" i="30" s="1"/>
  <c r="E8" i="30"/>
  <c r="E7" i="30" s="1"/>
  <c r="E6" i="30" s="1"/>
  <c r="D8" i="30"/>
  <c r="C8" i="30"/>
  <c r="C7" i="30" s="1"/>
  <c r="C6" i="30" s="1"/>
  <c r="K153" i="37" l="1"/>
  <c r="K152" i="37" s="1"/>
  <c r="K151" i="37" s="1"/>
  <c r="K146" i="37" s="1"/>
  <c r="K145" i="37" s="1"/>
  <c r="K125" i="37" s="1"/>
  <c r="K124" i="37" s="1"/>
  <c r="K117" i="37" s="1"/>
  <c r="K114" i="37" s="1"/>
  <c r="K111" i="37" s="1"/>
  <c r="K108" i="37" s="1"/>
  <c r="K107" i="37" s="1"/>
  <c r="K104" i="37" s="1"/>
  <c r="K101" i="37" s="1"/>
  <c r="K98" i="37" s="1"/>
  <c r="K97" i="37" s="1"/>
  <c r="K89" i="37" s="1"/>
  <c r="K88" i="37" s="1"/>
  <c r="K72" i="37" s="1"/>
  <c r="K64" i="37" s="1"/>
  <c r="K50" i="37" s="1"/>
  <c r="K40" i="37" s="1"/>
  <c r="K28" i="37" s="1"/>
  <c r="K24" i="37" s="1"/>
  <c r="K21" i="37" s="1"/>
  <c r="K19" i="37" s="1"/>
  <c r="K10" i="37" s="1"/>
  <c r="K9" i="37" s="1"/>
  <c r="K8" i="37" s="1"/>
  <c r="K7" i="37" s="1"/>
  <c r="K5" i="37" s="1"/>
  <c r="M153" i="37"/>
  <c r="M152" i="37" s="1"/>
  <c r="M151" i="37" s="1"/>
  <c r="M146" i="37" s="1"/>
  <c r="M145" i="37" s="1"/>
  <c r="M125" i="37" s="1"/>
  <c r="M124" i="37" s="1"/>
  <c r="M117" i="37" s="1"/>
  <c r="M114" i="37" s="1"/>
  <c r="M111" i="37" s="1"/>
  <c r="M108" i="37" s="1"/>
  <c r="M107" i="37" s="1"/>
  <c r="M104" i="37" s="1"/>
  <c r="M101" i="37" s="1"/>
  <c r="M98" i="37" s="1"/>
  <c r="M97" i="37" s="1"/>
  <c r="M89" i="37" s="1"/>
  <c r="M88" i="37" s="1"/>
  <c r="M72" i="37" s="1"/>
  <c r="M64" i="37" s="1"/>
  <c r="M50" i="37" s="1"/>
  <c r="M40" i="37" s="1"/>
  <c r="M28" i="37" s="1"/>
  <c r="M24" i="37" s="1"/>
  <c r="M21" i="37" s="1"/>
  <c r="M19" i="37" s="1"/>
  <c r="M10" i="37" s="1"/>
  <c r="M9" i="37" s="1"/>
  <c r="M8" i="37" s="1"/>
  <c r="M7" i="37" s="1"/>
  <c r="M5" i="37" s="1"/>
  <c r="N153" i="37"/>
  <c r="N152" i="37" s="1"/>
  <c r="N151" i="37" s="1"/>
  <c r="N146" i="37" s="1"/>
  <c r="N145" i="37" s="1"/>
  <c r="N125" i="37" s="1"/>
  <c r="N124" i="37" s="1"/>
  <c r="N117" i="37" s="1"/>
  <c r="N114" i="37" s="1"/>
  <c r="N111" i="37" s="1"/>
  <c r="N108" i="37" s="1"/>
  <c r="N107" i="37" s="1"/>
  <c r="N104" i="37" s="1"/>
  <c r="N101" i="37" s="1"/>
  <c r="N98" i="37" s="1"/>
  <c r="N97" i="37" s="1"/>
  <c r="N89" i="37" s="1"/>
  <c r="N88" i="37" s="1"/>
  <c r="N72" i="37" s="1"/>
  <c r="N64" i="37" s="1"/>
  <c r="N50" i="37" s="1"/>
  <c r="N40" i="37" s="1"/>
  <c r="N28" i="37" s="1"/>
  <c r="N24" i="37" s="1"/>
  <c r="N21" i="37" s="1"/>
  <c r="N19" i="37" s="1"/>
  <c r="N10" i="37" s="1"/>
  <c r="N9" i="37" s="1"/>
  <c r="N8" i="37" s="1"/>
  <c r="N7" i="37" s="1"/>
  <c r="N5" i="37" s="1"/>
  <c r="L213" i="37"/>
  <c r="P233" i="37"/>
  <c r="O225" i="37"/>
  <c r="P225" i="37" s="1"/>
  <c r="P48" i="37"/>
  <c r="H94" i="38"/>
  <c r="H17" i="38"/>
  <c r="J7" i="35"/>
  <c r="J5" i="35" s="1"/>
  <c r="O24" i="35"/>
  <c r="H97" i="35"/>
  <c r="F22" i="32"/>
  <c r="F95" i="32"/>
  <c r="G115" i="32"/>
  <c r="G22" i="32"/>
  <c r="G17" i="32" s="1"/>
  <c r="C115" i="32"/>
  <c r="H216" i="32"/>
  <c r="G22" i="30"/>
  <c r="E115" i="30"/>
  <c r="D215" i="30"/>
  <c r="E215" i="30"/>
  <c r="I105" i="30"/>
  <c r="F115" i="30"/>
  <c r="F95" i="30"/>
  <c r="D105" i="30"/>
  <c r="C165" i="30"/>
  <c r="C150" i="30" s="1"/>
  <c r="C149" i="30" s="1"/>
  <c r="G165" i="30"/>
  <c r="G150" i="30" s="1"/>
  <c r="G149" i="30" s="1"/>
  <c r="F215" i="30"/>
  <c r="C215" i="30"/>
  <c r="I22" i="30"/>
  <c r="I17" i="30" s="1"/>
  <c r="D165" i="30"/>
  <c r="D150" i="30" s="1"/>
  <c r="I95" i="30"/>
  <c r="C5" i="38"/>
  <c r="C3" i="38" s="1"/>
  <c r="H85" i="38"/>
  <c r="H5" i="38"/>
  <c r="H3" i="38"/>
  <c r="H19" i="38"/>
  <c r="O217" i="34"/>
  <c r="O107" i="34"/>
  <c r="O24" i="34"/>
  <c r="O233" i="34"/>
  <c r="N7" i="34"/>
  <c r="N5" i="34" s="1"/>
  <c r="E95" i="32"/>
  <c r="C105" i="32"/>
  <c r="H109" i="32"/>
  <c r="G105" i="32"/>
  <c r="E115" i="32"/>
  <c r="G165" i="32"/>
  <c r="G150" i="32" s="1"/>
  <c r="G149" i="32" s="1"/>
  <c r="C95" i="32"/>
  <c r="G95" i="32"/>
  <c r="C215" i="32"/>
  <c r="G215" i="32"/>
  <c r="G7" i="35"/>
  <c r="G5" i="35" s="1"/>
  <c r="O107" i="35"/>
  <c r="L7" i="35"/>
  <c r="L5" i="35" s="1"/>
  <c r="H124" i="35"/>
  <c r="N7" i="35"/>
  <c r="N5" i="35" s="1"/>
  <c r="H107" i="35"/>
  <c r="O97" i="35"/>
  <c r="H217" i="35"/>
  <c r="H233" i="35"/>
  <c r="E7" i="35"/>
  <c r="E5" i="35" s="1"/>
  <c r="M7" i="35"/>
  <c r="M5" i="35" s="1"/>
  <c r="O167" i="35"/>
  <c r="O217" i="35"/>
  <c r="K152" i="35"/>
  <c r="K151" i="35" s="1"/>
  <c r="O151" i="35" s="1"/>
  <c r="H117" i="35"/>
  <c r="O233" i="35"/>
  <c r="C7" i="35"/>
  <c r="C5" i="35" s="1"/>
  <c r="O124" i="35"/>
  <c r="K117" i="35"/>
  <c r="O117" i="35" s="1"/>
  <c r="F7" i="35"/>
  <c r="F5" i="35" s="1"/>
  <c r="O19" i="35"/>
  <c r="K8" i="35"/>
  <c r="O9" i="35"/>
  <c r="D152" i="35"/>
  <c r="H167" i="35"/>
  <c r="H19" i="35"/>
  <c r="D7" i="35"/>
  <c r="M19" i="34"/>
  <c r="O19" i="34" s="1"/>
  <c r="K152" i="34"/>
  <c r="O167" i="34"/>
  <c r="O117" i="34"/>
  <c r="O97" i="34"/>
  <c r="G233" i="34"/>
  <c r="L7" i="34"/>
  <c r="J7" i="34"/>
  <c r="J5" i="34" s="1"/>
  <c r="K7" i="34"/>
  <c r="F217" i="34"/>
  <c r="E24" i="34"/>
  <c r="E19" i="34" s="1"/>
  <c r="E107" i="34"/>
  <c r="F107" i="34"/>
  <c r="G107" i="34"/>
  <c r="G217" i="34"/>
  <c r="H218" i="34"/>
  <c r="E217" i="34"/>
  <c r="D97" i="34"/>
  <c r="F24" i="34"/>
  <c r="F19" i="34" s="1"/>
  <c r="G24" i="34"/>
  <c r="G19" i="34" s="1"/>
  <c r="H50" i="34"/>
  <c r="C117" i="34"/>
  <c r="C233" i="34"/>
  <c r="C24" i="34"/>
  <c r="C19" i="34" s="1"/>
  <c r="E97" i="34"/>
  <c r="E167" i="34"/>
  <c r="E152" i="34" s="1"/>
  <c r="E151" i="34" s="1"/>
  <c r="G167" i="34"/>
  <c r="G152" i="34" s="1"/>
  <c r="G151" i="34" s="1"/>
  <c r="C107" i="34"/>
  <c r="C167" i="34"/>
  <c r="C152" i="34" s="1"/>
  <c r="C151" i="34" s="1"/>
  <c r="C217" i="34"/>
  <c r="H21" i="34"/>
  <c r="H89" i="34"/>
  <c r="F97" i="34"/>
  <c r="H104" i="34"/>
  <c r="H114" i="34"/>
  <c r="G117" i="34"/>
  <c r="H168" i="34"/>
  <c r="H199" i="34"/>
  <c r="H204" i="34"/>
  <c r="D217" i="34"/>
  <c r="H234" i="34"/>
  <c r="H242" i="34"/>
  <c r="H28" i="34"/>
  <c r="H40" i="34"/>
  <c r="H64" i="34"/>
  <c r="H72" i="34"/>
  <c r="H88" i="34"/>
  <c r="C97" i="34"/>
  <c r="G97" i="34"/>
  <c r="H101" i="34"/>
  <c r="H111" i="34"/>
  <c r="H146" i="34"/>
  <c r="H213" i="34"/>
  <c r="H202" i="34"/>
  <c r="H9" i="34"/>
  <c r="H10" i="34"/>
  <c r="H98" i="34"/>
  <c r="H108" i="34"/>
  <c r="H125" i="34"/>
  <c r="H153" i="34"/>
  <c r="F167" i="34"/>
  <c r="F152" i="34" s="1"/>
  <c r="F151" i="34" s="1"/>
  <c r="H176" i="34"/>
  <c r="H210" i="34"/>
  <c r="H225" i="34"/>
  <c r="H8" i="34"/>
  <c r="F117" i="34"/>
  <c r="H145" i="34"/>
  <c r="D107" i="34"/>
  <c r="D124" i="34"/>
  <c r="D175" i="34"/>
  <c r="D197" i="34"/>
  <c r="H197" i="34" s="1"/>
  <c r="D24" i="34"/>
  <c r="D233" i="34"/>
  <c r="C22" i="32"/>
  <c r="C17" i="32" s="1"/>
  <c r="E165" i="32"/>
  <c r="E150" i="32" s="1"/>
  <c r="E149" i="32" s="1"/>
  <c r="E215" i="32"/>
  <c r="F165" i="32"/>
  <c r="F150" i="32" s="1"/>
  <c r="F149" i="32" s="1"/>
  <c r="H48" i="32"/>
  <c r="H99" i="32"/>
  <c r="C231" i="32"/>
  <c r="C165" i="32"/>
  <c r="C150" i="32" s="1"/>
  <c r="C149" i="32" s="1"/>
  <c r="H200" i="32"/>
  <c r="G231" i="32"/>
  <c r="H231" i="32" s="1"/>
  <c r="H106" i="32"/>
  <c r="H195" i="32"/>
  <c r="H202" i="32"/>
  <c r="D215" i="32"/>
  <c r="H240" i="32"/>
  <c r="H96" i="32"/>
  <c r="D165" i="32"/>
  <c r="H26" i="32"/>
  <c r="D22" i="32"/>
  <c r="D17" i="32" s="1"/>
  <c r="H62" i="32"/>
  <c r="H70" i="32"/>
  <c r="H87" i="32"/>
  <c r="D105" i="32"/>
  <c r="E105" i="32"/>
  <c r="H122" i="32"/>
  <c r="H123" i="32"/>
  <c r="D115" i="32"/>
  <c r="H144" i="32"/>
  <c r="H211" i="32"/>
  <c r="F215" i="32"/>
  <c r="F115" i="32"/>
  <c r="H19" i="32"/>
  <c r="D95" i="32"/>
  <c r="F17" i="32"/>
  <c r="E22" i="32"/>
  <c r="E17" i="32" s="1"/>
  <c r="H102" i="32"/>
  <c r="F105" i="32"/>
  <c r="H112" i="32"/>
  <c r="H174" i="32"/>
  <c r="H208" i="32"/>
  <c r="H223" i="32"/>
  <c r="H173" i="32"/>
  <c r="H86" i="32"/>
  <c r="H7" i="32"/>
  <c r="D6" i="32"/>
  <c r="H38" i="32"/>
  <c r="H197" i="32"/>
  <c r="H8" i="32"/>
  <c r="H166" i="32"/>
  <c r="H151" i="32"/>
  <c r="H232" i="32"/>
  <c r="H143" i="32"/>
  <c r="I165" i="30"/>
  <c r="I150" i="30" s="1"/>
  <c r="I149" i="30" s="1"/>
  <c r="I115" i="30"/>
  <c r="C22" i="30"/>
  <c r="C17" i="30" s="1"/>
  <c r="D95" i="30"/>
  <c r="E165" i="30"/>
  <c r="E150" i="30" s="1"/>
  <c r="E149" i="30" s="1"/>
  <c r="D231" i="30"/>
  <c r="G17" i="30"/>
  <c r="E95" i="30"/>
  <c r="G95" i="30"/>
  <c r="C105" i="30"/>
  <c r="G105" i="30"/>
  <c r="C231" i="30"/>
  <c r="E105" i="30"/>
  <c r="C95" i="30"/>
  <c r="C115" i="30"/>
  <c r="E22" i="30"/>
  <c r="E17" i="30" s="1"/>
  <c r="D122" i="30"/>
  <c r="D22" i="30"/>
  <c r="D17" i="30" s="1"/>
  <c r="F22" i="30"/>
  <c r="F17" i="30" s="1"/>
  <c r="F105" i="30"/>
  <c r="G115" i="30"/>
  <c r="F165" i="30"/>
  <c r="F150" i="30" s="1"/>
  <c r="F149" i="30" s="1"/>
  <c r="D7" i="30"/>
  <c r="H247" i="29"/>
  <c r="H246" i="29"/>
  <c r="H245" i="29"/>
  <c r="H244" i="29"/>
  <c r="H243" i="29"/>
  <c r="H242" i="29"/>
  <c r="H241" i="29"/>
  <c r="G240" i="29"/>
  <c r="F240" i="29"/>
  <c r="E240" i="29"/>
  <c r="D240" i="29"/>
  <c r="C240" i="29"/>
  <c r="H239" i="29"/>
  <c r="H238" i="29"/>
  <c r="H237" i="29"/>
  <c r="H236" i="29"/>
  <c r="H235" i="29"/>
  <c r="H234" i="29"/>
  <c r="H233" i="29"/>
  <c r="G232" i="29"/>
  <c r="G231" i="29" s="1"/>
  <c r="F232" i="29"/>
  <c r="F231" i="29" s="1"/>
  <c r="E232" i="29"/>
  <c r="E231" i="29" s="1"/>
  <c r="D232" i="29"/>
  <c r="C232" i="29"/>
  <c r="H230" i="29"/>
  <c r="H229" i="29"/>
  <c r="H228" i="29"/>
  <c r="H227" i="29"/>
  <c r="H226" i="29"/>
  <c r="H225" i="29"/>
  <c r="H224" i="29"/>
  <c r="G223" i="29"/>
  <c r="F223" i="29"/>
  <c r="E223" i="29"/>
  <c r="D223" i="29"/>
  <c r="C223" i="29"/>
  <c r="H222" i="29"/>
  <c r="H221" i="29"/>
  <c r="H220" i="29"/>
  <c r="H219" i="29"/>
  <c r="H218" i="29"/>
  <c r="H217" i="29"/>
  <c r="G216" i="29"/>
  <c r="F216" i="29"/>
  <c r="E216" i="29"/>
  <c r="D216" i="29"/>
  <c r="C216" i="29"/>
  <c r="H214" i="29"/>
  <c r="H213" i="29"/>
  <c r="H212" i="29"/>
  <c r="G211" i="29"/>
  <c r="G208" i="29" s="1"/>
  <c r="F211" i="29"/>
  <c r="F208" i="29" s="1"/>
  <c r="E211" i="29"/>
  <c r="E208" i="29" s="1"/>
  <c r="D211" i="29"/>
  <c r="D208" i="29" s="1"/>
  <c r="C211" i="29"/>
  <c r="C208" i="29" s="1"/>
  <c r="H210" i="29"/>
  <c r="H209" i="29"/>
  <c r="H207" i="29"/>
  <c r="H206" i="29"/>
  <c r="H205" i="29"/>
  <c r="H204" i="29"/>
  <c r="H203" i="29"/>
  <c r="G202" i="29"/>
  <c r="G200" i="29" s="1"/>
  <c r="F202" i="29"/>
  <c r="F200" i="29" s="1"/>
  <c r="E202" i="29"/>
  <c r="D202" i="29"/>
  <c r="D200" i="29" s="1"/>
  <c r="C202" i="29"/>
  <c r="C200" i="29" s="1"/>
  <c r="H201" i="29"/>
  <c r="E200" i="29"/>
  <c r="H199" i="29"/>
  <c r="H198" i="29"/>
  <c r="G197" i="29"/>
  <c r="G195" i="29" s="1"/>
  <c r="F197" i="29"/>
  <c r="F195" i="29" s="1"/>
  <c r="E197" i="29"/>
  <c r="E195" i="29" s="1"/>
  <c r="D197" i="29"/>
  <c r="D195" i="29" s="1"/>
  <c r="C197" i="29"/>
  <c r="C195" i="29" s="1"/>
  <c r="H196" i="29"/>
  <c r="H194" i="29"/>
  <c r="H193" i="29"/>
  <c r="H192" i="29"/>
  <c r="H191" i="29"/>
  <c r="H190" i="29"/>
  <c r="H189" i="29"/>
  <c r="H188" i="29"/>
  <c r="H187" i="29"/>
  <c r="H186" i="29"/>
  <c r="H185" i="29"/>
  <c r="H184" i="29"/>
  <c r="H183" i="29"/>
  <c r="H182" i="29"/>
  <c r="H181" i="29"/>
  <c r="H180" i="29"/>
  <c r="H179" i="29"/>
  <c r="H178" i="29"/>
  <c r="H177" i="29"/>
  <c r="H176" i="29"/>
  <c r="H175" i="29"/>
  <c r="G174" i="29"/>
  <c r="G173" i="29" s="1"/>
  <c r="F174" i="29"/>
  <c r="F173" i="29" s="1"/>
  <c r="E174" i="29"/>
  <c r="E173" i="29" s="1"/>
  <c r="D174" i="29"/>
  <c r="D173" i="29" s="1"/>
  <c r="C174" i="29"/>
  <c r="C173" i="29" s="1"/>
  <c r="H172" i="29"/>
  <c r="H171" i="29"/>
  <c r="H170" i="29"/>
  <c r="H169" i="29"/>
  <c r="H168" i="29"/>
  <c r="H167" i="29"/>
  <c r="G166" i="29"/>
  <c r="F166" i="29"/>
  <c r="E166" i="29"/>
  <c r="D166" i="29"/>
  <c r="C166" i="29"/>
  <c r="H164" i="29"/>
  <c r="H163" i="29"/>
  <c r="H162" i="29"/>
  <c r="H161" i="29"/>
  <c r="H160" i="29"/>
  <c r="H159" i="29"/>
  <c r="H158" i="29"/>
  <c r="H157" i="29"/>
  <c r="H156" i="29"/>
  <c r="H155" i="29"/>
  <c r="H154" i="29"/>
  <c r="H153" i="29"/>
  <c r="H152" i="29"/>
  <c r="G151" i="29"/>
  <c r="F151" i="29"/>
  <c r="E151" i="29"/>
  <c r="D151" i="29"/>
  <c r="C151" i="29"/>
  <c r="H148" i="29"/>
  <c r="H147" i="29"/>
  <c r="H146" i="29"/>
  <c r="H145" i="29"/>
  <c r="G144" i="29"/>
  <c r="G143" i="29" s="1"/>
  <c r="F144" i="29"/>
  <c r="F143" i="29" s="1"/>
  <c r="E144" i="29"/>
  <c r="E143" i="29" s="1"/>
  <c r="D144" i="29"/>
  <c r="D143" i="29" s="1"/>
  <c r="C144" i="29"/>
  <c r="C143" i="29" s="1"/>
  <c r="H142" i="29"/>
  <c r="H141" i="29"/>
  <c r="H140" i="29"/>
  <c r="H139" i="29"/>
  <c r="H138" i="29"/>
  <c r="H137" i="29"/>
  <c r="H136" i="29"/>
  <c r="H135" i="29"/>
  <c r="H134" i="29"/>
  <c r="H133" i="29"/>
  <c r="H132" i="29"/>
  <c r="H131" i="29"/>
  <c r="H130" i="29"/>
  <c r="H129" i="29"/>
  <c r="H128" i="29"/>
  <c r="H127" i="29"/>
  <c r="H126" i="29"/>
  <c r="H125" i="29"/>
  <c r="H124" i="29"/>
  <c r="G123" i="29"/>
  <c r="G122" i="29" s="1"/>
  <c r="F123" i="29"/>
  <c r="F122" i="29" s="1"/>
  <c r="E123" i="29"/>
  <c r="E122" i="29" s="1"/>
  <c r="D123" i="29"/>
  <c r="C123" i="29"/>
  <c r="C122" i="29" s="1"/>
  <c r="H121" i="29"/>
  <c r="H118" i="29"/>
  <c r="H117" i="29"/>
  <c r="H116" i="29"/>
  <c r="H114" i="29"/>
  <c r="H113" i="29"/>
  <c r="G112" i="29"/>
  <c r="F112" i="29"/>
  <c r="E112" i="29"/>
  <c r="D112" i="29"/>
  <c r="C112" i="29"/>
  <c r="H111" i="29"/>
  <c r="H110" i="29"/>
  <c r="G109" i="29"/>
  <c r="F109" i="29"/>
  <c r="E109" i="29"/>
  <c r="D109" i="29"/>
  <c r="C109" i="29"/>
  <c r="H108" i="29"/>
  <c r="H107" i="29"/>
  <c r="G106" i="29"/>
  <c r="F106" i="29"/>
  <c r="E106" i="29"/>
  <c r="D106" i="29"/>
  <c r="C106" i="29"/>
  <c r="H104" i="29"/>
  <c r="H103" i="29"/>
  <c r="G102" i="29"/>
  <c r="F102" i="29"/>
  <c r="E102" i="29"/>
  <c r="D102" i="29"/>
  <c r="C102" i="29"/>
  <c r="H101" i="29"/>
  <c r="H100" i="29"/>
  <c r="G99" i="29"/>
  <c r="F99" i="29"/>
  <c r="E99" i="29"/>
  <c r="D99" i="29"/>
  <c r="C99" i="29"/>
  <c r="H98" i="29"/>
  <c r="H97" i="29"/>
  <c r="G96" i="29"/>
  <c r="F96" i="29"/>
  <c r="E96" i="29"/>
  <c r="D96" i="29"/>
  <c r="C96" i="29"/>
  <c r="H94" i="29"/>
  <c r="H93" i="29"/>
  <c r="H92" i="29"/>
  <c r="H91" i="29"/>
  <c r="H90" i="29"/>
  <c r="H89" i="29"/>
  <c r="H88" i="29"/>
  <c r="G87" i="29"/>
  <c r="G86" i="29" s="1"/>
  <c r="F87" i="29"/>
  <c r="F86" i="29" s="1"/>
  <c r="E87" i="29"/>
  <c r="E86" i="29" s="1"/>
  <c r="D87" i="29"/>
  <c r="D86" i="29" s="1"/>
  <c r="C87" i="29"/>
  <c r="C86" i="29" s="1"/>
  <c r="H85" i="29"/>
  <c r="H84" i="29"/>
  <c r="H83" i="29"/>
  <c r="H82" i="29"/>
  <c r="H81" i="29"/>
  <c r="H80" i="29"/>
  <c r="H79" i="29"/>
  <c r="H78" i="29"/>
  <c r="H77" i="29"/>
  <c r="H76" i="29"/>
  <c r="H75" i="29"/>
  <c r="H74" i="29"/>
  <c r="H73" i="29"/>
  <c r="H72" i="29"/>
  <c r="H71" i="29"/>
  <c r="G70" i="29"/>
  <c r="F70" i="29"/>
  <c r="E70" i="29"/>
  <c r="D70" i="29"/>
  <c r="C70" i="29"/>
  <c r="H69" i="29"/>
  <c r="H68" i="29"/>
  <c r="H67" i="29"/>
  <c r="H66" i="29"/>
  <c r="H65" i="29"/>
  <c r="H64" i="29"/>
  <c r="H63" i="29"/>
  <c r="G62" i="29"/>
  <c r="F62" i="29"/>
  <c r="E62" i="29"/>
  <c r="D62" i="29"/>
  <c r="C62" i="29"/>
  <c r="H61" i="29"/>
  <c r="H60" i="29"/>
  <c r="H59" i="29"/>
  <c r="H58" i="29"/>
  <c r="H57" i="29"/>
  <c r="H56" i="29"/>
  <c r="H55" i="29"/>
  <c r="H54" i="29"/>
  <c r="H53" i="29"/>
  <c r="H52" i="29"/>
  <c r="H51" i="29"/>
  <c r="H50" i="29"/>
  <c r="H49" i="29"/>
  <c r="G48" i="29"/>
  <c r="F48" i="29"/>
  <c r="E48" i="29"/>
  <c r="D48" i="29"/>
  <c r="C48" i="29"/>
  <c r="H47" i="29"/>
  <c r="H46" i="29"/>
  <c r="H45" i="29"/>
  <c r="H44" i="29"/>
  <c r="H43" i="29"/>
  <c r="H42" i="29"/>
  <c r="H41" i="29"/>
  <c r="H40" i="29"/>
  <c r="H39" i="29"/>
  <c r="G38" i="29"/>
  <c r="F38" i="29"/>
  <c r="E38" i="29"/>
  <c r="D38" i="29"/>
  <c r="C38" i="29"/>
  <c r="H37" i="29"/>
  <c r="H36" i="29"/>
  <c r="H35" i="29"/>
  <c r="H34" i="29"/>
  <c r="H33" i="29"/>
  <c r="H32" i="29"/>
  <c r="H31" i="29"/>
  <c r="H30" i="29"/>
  <c r="H29" i="29"/>
  <c r="H28" i="29"/>
  <c r="H27" i="29"/>
  <c r="G26" i="29"/>
  <c r="F26" i="29"/>
  <c r="E26" i="29"/>
  <c r="D26" i="29"/>
  <c r="C26" i="29"/>
  <c r="H25" i="29"/>
  <c r="H24" i="29"/>
  <c r="H23" i="29"/>
  <c r="H21" i="29"/>
  <c r="H20" i="29"/>
  <c r="G19" i="29"/>
  <c r="F19" i="29"/>
  <c r="E19" i="29"/>
  <c r="D19" i="29"/>
  <c r="C19" i="29"/>
  <c r="H18" i="29"/>
  <c r="H16" i="29"/>
  <c r="H15" i="29"/>
  <c r="H14" i="29"/>
  <c r="H13" i="29"/>
  <c r="H12" i="29"/>
  <c r="H11" i="29"/>
  <c r="H10" i="29"/>
  <c r="H9" i="29"/>
  <c r="G8" i="29"/>
  <c r="G7" i="29" s="1"/>
  <c r="G6" i="29" s="1"/>
  <c r="F8" i="29"/>
  <c r="F7" i="29" s="1"/>
  <c r="F6" i="29" s="1"/>
  <c r="E8" i="29"/>
  <c r="E7" i="29" s="1"/>
  <c r="E6" i="29" s="1"/>
  <c r="D8" i="29"/>
  <c r="D7" i="29" s="1"/>
  <c r="C8" i="29"/>
  <c r="C7" i="29" s="1"/>
  <c r="C6" i="29" s="1"/>
  <c r="H4" i="29"/>
  <c r="H247" i="28"/>
  <c r="H246" i="28"/>
  <c r="H245" i="28"/>
  <c r="H244" i="28"/>
  <c r="H243" i="28"/>
  <c r="H242" i="28"/>
  <c r="H241" i="28"/>
  <c r="G240" i="28"/>
  <c r="F240" i="28"/>
  <c r="E240" i="28"/>
  <c r="D240" i="28"/>
  <c r="C240" i="28"/>
  <c r="H239" i="28"/>
  <c r="H238" i="28"/>
  <c r="H237" i="28"/>
  <c r="H236" i="28"/>
  <c r="H235" i="28"/>
  <c r="H234" i="28"/>
  <c r="H233" i="28"/>
  <c r="G232" i="28"/>
  <c r="G231" i="28" s="1"/>
  <c r="F232" i="28"/>
  <c r="F231" i="28" s="1"/>
  <c r="E232" i="28"/>
  <c r="E231" i="28" s="1"/>
  <c r="D232" i="28"/>
  <c r="C232" i="28"/>
  <c r="H230" i="28"/>
  <c r="H229" i="28"/>
  <c r="H228" i="28"/>
  <c r="H227" i="28"/>
  <c r="H226" i="28"/>
  <c r="H225" i="28"/>
  <c r="H224" i="28"/>
  <c r="G223" i="28"/>
  <c r="F223" i="28"/>
  <c r="E223" i="28"/>
  <c r="D223" i="28"/>
  <c r="C223" i="28"/>
  <c r="H222" i="28"/>
  <c r="H221" i="28"/>
  <c r="H220" i="28"/>
  <c r="H219" i="28"/>
  <c r="H218" i="28"/>
  <c r="H217" i="28"/>
  <c r="G216" i="28"/>
  <c r="G215" i="28" s="1"/>
  <c r="F216" i="28"/>
  <c r="E216" i="28"/>
  <c r="D216" i="28"/>
  <c r="C216" i="28"/>
  <c r="H214" i="28"/>
  <c r="H213" i="28"/>
  <c r="H212" i="28"/>
  <c r="G211" i="28"/>
  <c r="G208" i="28" s="1"/>
  <c r="F211" i="28"/>
  <c r="F208" i="28" s="1"/>
  <c r="E211" i="28"/>
  <c r="E208" i="28" s="1"/>
  <c r="D211" i="28"/>
  <c r="D208" i="28" s="1"/>
  <c r="C211" i="28"/>
  <c r="C208" i="28" s="1"/>
  <c r="H210" i="28"/>
  <c r="H209" i="28"/>
  <c r="H207" i="28"/>
  <c r="H206" i="28"/>
  <c r="H205" i="28"/>
  <c r="H204" i="28"/>
  <c r="H203" i="28"/>
  <c r="G202" i="28"/>
  <c r="G200" i="28" s="1"/>
  <c r="F202" i="28"/>
  <c r="F200" i="28" s="1"/>
  <c r="E202" i="28"/>
  <c r="E200" i="28" s="1"/>
  <c r="D202" i="28"/>
  <c r="D200" i="28" s="1"/>
  <c r="C202" i="28"/>
  <c r="C200" i="28" s="1"/>
  <c r="H201" i="28"/>
  <c r="H199" i="28"/>
  <c r="H198" i="28"/>
  <c r="G197" i="28"/>
  <c r="G195" i="28" s="1"/>
  <c r="F197" i="28"/>
  <c r="F195" i="28" s="1"/>
  <c r="E197" i="28"/>
  <c r="E195" i="28" s="1"/>
  <c r="D197" i="28"/>
  <c r="D195" i="28" s="1"/>
  <c r="C197" i="28"/>
  <c r="C195" i="28" s="1"/>
  <c r="H196" i="28"/>
  <c r="H194" i="28"/>
  <c r="H193" i="28"/>
  <c r="H192" i="28"/>
  <c r="H191" i="28"/>
  <c r="H190" i="28"/>
  <c r="H189" i="28"/>
  <c r="H188" i="28"/>
  <c r="H187" i="28"/>
  <c r="H186" i="28"/>
  <c r="H185" i="28"/>
  <c r="H184" i="28"/>
  <c r="H183" i="28"/>
  <c r="H182" i="28"/>
  <c r="H181" i="28"/>
  <c r="H180" i="28"/>
  <c r="H179" i="28"/>
  <c r="H178" i="28"/>
  <c r="H177" i="28"/>
  <c r="H176" i="28"/>
  <c r="H175" i="28"/>
  <c r="G174" i="28"/>
  <c r="G173" i="28" s="1"/>
  <c r="F174" i="28"/>
  <c r="F173" i="28" s="1"/>
  <c r="E174" i="28"/>
  <c r="E173" i="28" s="1"/>
  <c r="D174" i="28"/>
  <c r="D173" i="28" s="1"/>
  <c r="C174" i="28"/>
  <c r="C173" i="28" s="1"/>
  <c r="H172" i="28"/>
  <c r="H171" i="28"/>
  <c r="H170" i="28"/>
  <c r="H169" i="28"/>
  <c r="H168" i="28"/>
  <c r="H167" i="28"/>
  <c r="G166" i="28"/>
  <c r="F166" i="28"/>
  <c r="E166" i="28"/>
  <c r="D166" i="28"/>
  <c r="C166" i="28"/>
  <c r="H164" i="28"/>
  <c r="H163" i="28"/>
  <c r="H162" i="28"/>
  <c r="H161" i="28"/>
  <c r="H160" i="28"/>
  <c r="H159" i="28"/>
  <c r="H158" i="28"/>
  <c r="H157" i="28"/>
  <c r="H156" i="28"/>
  <c r="H155" i="28"/>
  <c r="H154" i="28"/>
  <c r="H153" i="28"/>
  <c r="H152" i="28"/>
  <c r="G151" i="28"/>
  <c r="F151" i="28"/>
  <c r="E151" i="28"/>
  <c r="D151" i="28"/>
  <c r="C151" i="28"/>
  <c r="H148" i="28"/>
  <c r="H147" i="28"/>
  <c r="H146" i="28"/>
  <c r="H145" i="28"/>
  <c r="G144" i="28"/>
  <c r="G143" i="28" s="1"/>
  <c r="F144" i="28"/>
  <c r="F143" i="28" s="1"/>
  <c r="E144" i="28"/>
  <c r="E143" i="28" s="1"/>
  <c r="D144" i="28"/>
  <c r="D143" i="28" s="1"/>
  <c r="C144" i="28"/>
  <c r="C143" i="28" s="1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G123" i="28"/>
  <c r="G122" i="28" s="1"/>
  <c r="F123" i="28"/>
  <c r="F122" i="28" s="1"/>
  <c r="E123" i="28"/>
  <c r="E122" i="28" s="1"/>
  <c r="D123" i="28"/>
  <c r="D122" i="28" s="1"/>
  <c r="C123" i="28"/>
  <c r="C122" i="28" s="1"/>
  <c r="H118" i="28"/>
  <c r="H117" i="28"/>
  <c r="H116" i="28"/>
  <c r="H114" i="28"/>
  <c r="H113" i="28"/>
  <c r="G112" i="28"/>
  <c r="F112" i="28"/>
  <c r="E112" i="28"/>
  <c r="D112" i="28"/>
  <c r="C112" i="28"/>
  <c r="H111" i="28"/>
  <c r="H110" i="28"/>
  <c r="G109" i="28"/>
  <c r="F109" i="28"/>
  <c r="E109" i="28"/>
  <c r="D109" i="28"/>
  <c r="C109" i="28"/>
  <c r="H108" i="28"/>
  <c r="H107" i="28"/>
  <c r="G106" i="28"/>
  <c r="F106" i="28"/>
  <c r="E106" i="28"/>
  <c r="D106" i="28"/>
  <c r="C106" i="28"/>
  <c r="H104" i="28"/>
  <c r="H103" i="28"/>
  <c r="G102" i="28"/>
  <c r="F102" i="28"/>
  <c r="E102" i="28"/>
  <c r="D102" i="28"/>
  <c r="C102" i="28"/>
  <c r="H101" i="28"/>
  <c r="H100" i="28"/>
  <c r="G99" i="28"/>
  <c r="F99" i="28"/>
  <c r="E99" i="28"/>
  <c r="D99" i="28"/>
  <c r="C99" i="28"/>
  <c r="H98" i="28"/>
  <c r="H97" i="28"/>
  <c r="G96" i="28"/>
  <c r="F96" i="28"/>
  <c r="E96" i="28"/>
  <c r="D96" i="28"/>
  <c r="C96" i="28"/>
  <c r="H94" i="28"/>
  <c r="H93" i="28"/>
  <c r="H92" i="28"/>
  <c r="H91" i="28"/>
  <c r="H90" i="28"/>
  <c r="H89" i="28"/>
  <c r="H88" i="28"/>
  <c r="G87" i="28"/>
  <c r="G86" i="28" s="1"/>
  <c r="F87" i="28"/>
  <c r="F86" i="28" s="1"/>
  <c r="E87" i="28"/>
  <c r="E86" i="28" s="1"/>
  <c r="D87" i="28"/>
  <c r="D86" i="28" s="1"/>
  <c r="C87" i="28"/>
  <c r="C86" i="28" s="1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G70" i="28"/>
  <c r="F70" i="28"/>
  <c r="E70" i="28"/>
  <c r="D70" i="28"/>
  <c r="C70" i="28"/>
  <c r="H69" i="28"/>
  <c r="H68" i="28"/>
  <c r="H67" i="28"/>
  <c r="H66" i="28"/>
  <c r="H65" i="28"/>
  <c r="H64" i="28"/>
  <c r="H63" i="28"/>
  <c r="G62" i="28"/>
  <c r="F62" i="28"/>
  <c r="E62" i="28"/>
  <c r="D62" i="28"/>
  <c r="C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G48" i="28"/>
  <c r="F48" i="28"/>
  <c r="E48" i="28"/>
  <c r="D48" i="28"/>
  <c r="C48" i="28"/>
  <c r="H47" i="28"/>
  <c r="H46" i="28"/>
  <c r="H45" i="28"/>
  <c r="H44" i="28"/>
  <c r="H43" i="28"/>
  <c r="H42" i="28"/>
  <c r="H41" i="28"/>
  <c r="H40" i="28"/>
  <c r="H39" i="28"/>
  <c r="G38" i="28"/>
  <c r="F38" i="28"/>
  <c r="E38" i="28"/>
  <c r="D38" i="28"/>
  <c r="C38" i="28"/>
  <c r="H37" i="28"/>
  <c r="H36" i="28"/>
  <c r="H35" i="28"/>
  <c r="H34" i="28"/>
  <c r="H33" i="28"/>
  <c r="H32" i="28"/>
  <c r="H31" i="28"/>
  <c r="H30" i="28"/>
  <c r="H29" i="28"/>
  <c r="H28" i="28"/>
  <c r="H27" i="28"/>
  <c r="G26" i="28"/>
  <c r="F26" i="28"/>
  <c r="E26" i="28"/>
  <c r="D26" i="28"/>
  <c r="C26" i="28"/>
  <c r="H25" i="28"/>
  <c r="H24" i="28"/>
  <c r="H23" i="28"/>
  <c r="H21" i="28"/>
  <c r="H20" i="28"/>
  <c r="G19" i="28"/>
  <c r="F19" i="28"/>
  <c r="E19" i="28"/>
  <c r="D19" i="28"/>
  <c r="C19" i="28"/>
  <c r="H18" i="28"/>
  <c r="H16" i="28"/>
  <c r="H15" i="28"/>
  <c r="H14" i="28"/>
  <c r="H13" i="28"/>
  <c r="H12" i="28"/>
  <c r="H11" i="28"/>
  <c r="H10" i="28"/>
  <c r="H9" i="28"/>
  <c r="G8" i="28"/>
  <c r="G7" i="28" s="1"/>
  <c r="G6" i="28" s="1"/>
  <c r="F8" i="28"/>
  <c r="E8" i="28"/>
  <c r="E7" i="28" s="1"/>
  <c r="E6" i="28" s="1"/>
  <c r="D8" i="28"/>
  <c r="C8" i="28"/>
  <c r="C7" i="28" s="1"/>
  <c r="C6" i="28" s="1"/>
  <c r="F7" i="28"/>
  <c r="F6" i="28" s="1"/>
  <c r="H4" i="28"/>
  <c r="H153" i="25"/>
  <c r="H155" i="27"/>
  <c r="H247" i="27"/>
  <c r="H246" i="27"/>
  <c r="H245" i="27"/>
  <c r="H244" i="27"/>
  <c r="H243" i="27"/>
  <c r="H242" i="27"/>
  <c r="H241" i="27"/>
  <c r="G240" i="27"/>
  <c r="F240" i="27"/>
  <c r="E240" i="27"/>
  <c r="D240" i="27"/>
  <c r="C240" i="27"/>
  <c r="H239" i="27"/>
  <c r="H238" i="27"/>
  <c r="H237" i="27"/>
  <c r="H236" i="27"/>
  <c r="H235" i="27"/>
  <c r="H234" i="27"/>
  <c r="H233" i="27"/>
  <c r="G232" i="27"/>
  <c r="G231" i="27" s="1"/>
  <c r="F232" i="27"/>
  <c r="F231" i="27" s="1"/>
  <c r="E232" i="27"/>
  <c r="E231" i="27" s="1"/>
  <c r="D232" i="27"/>
  <c r="C232" i="27"/>
  <c r="C231" i="27" s="1"/>
  <c r="H230" i="27"/>
  <c r="H229" i="27"/>
  <c r="H228" i="27"/>
  <c r="H227" i="27"/>
  <c r="H226" i="27"/>
  <c r="H225" i="27"/>
  <c r="H224" i="27"/>
  <c r="G223" i="27"/>
  <c r="F223" i="27"/>
  <c r="E223" i="27"/>
  <c r="D223" i="27"/>
  <c r="C223" i="27"/>
  <c r="H222" i="27"/>
  <c r="H221" i="27"/>
  <c r="H220" i="27"/>
  <c r="H219" i="27"/>
  <c r="H218" i="27"/>
  <c r="H217" i="27"/>
  <c r="G216" i="27"/>
  <c r="F216" i="27"/>
  <c r="E216" i="27"/>
  <c r="D216" i="27"/>
  <c r="C216" i="27"/>
  <c r="H214" i="27"/>
  <c r="H213" i="27"/>
  <c r="H212" i="27"/>
  <c r="G211" i="27"/>
  <c r="G208" i="27" s="1"/>
  <c r="F211" i="27"/>
  <c r="F208" i="27" s="1"/>
  <c r="E211" i="27"/>
  <c r="E208" i="27" s="1"/>
  <c r="D211" i="27"/>
  <c r="D208" i="27" s="1"/>
  <c r="H210" i="27"/>
  <c r="H209" i="27"/>
  <c r="H207" i="27"/>
  <c r="H206" i="27"/>
  <c r="H205" i="27"/>
  <c r="H204" i="27"/>
  <c r="H203" i="27"/>
  <c r="G202" i="27"/>
  <c r="G200" i="27" s="1"/>
  <c r="F202" i="27"/>
  <c r="F200" i="27" s="1"/>
  <c r="E202" i="27"/>
  <c r="E200" i="27" s="1"/>
  <c r="D202" i="27"/>
  <c r="H201" i="27"/>
  <c r="H199" i="27"/>
  <c r="H198" i="27"/>
  <c r="G197" i="27"/>
  <c r="G195" i="27" s="1"/>
  <c r="F197" i="27"/>
  <c r="F195" i="27" s="1"/>
  <c r="E197" i="27"/>
  <c r="E195" i="27" s="1"/>
  <c r="D197" i="27"/>
  <c r="D195" i="27" s="1"/>
  <c r="H196" i="27"/>
  <c r="H194" i="27"/>
  <c r="H193" i="27"/>
  <c r="H192" i="27"/>
  <c r="H191" i="27"/>
  <c r="H190" i="27"/>
  <c r="H189" i="27"/>
  <c r="H188" i="27"/>
  <c r="H187" i="27"/>
  <c r="H186" i="27"/>
  <c r="H185" i="27"/>
  <c r="H184" i="27"/>
  <c r="H183" i="27"/>
  <c r="H182" i="27"/>
  <c r="H181" i="27"/>
  <c r="H180" i="27"/>
  <c r="H179" i="27"/>
  <c r="H178" i="27"/>
  <c r="H177" i="27"/>
  <c r="H176" i="27"/>
  <c r="H175" i="27"/>
  <c r="G174" i="27"/>
  <c r="G173" i="27" s="1"/>
  <c r="F174" i="27"/>
  <c r="F173" i="27" s="1"/>
  <c r="E174" i="27"/>
  <c r="E173" i="27" s="1"/>
  <c r="D174" i="27"/>
  <c r="D173" i="27" s="1"/>
  <c r="H172" i="27"/>
  <c r="H171" i="27"/>
  <c r="H170" i="27"/>
  <c r="H169" i="27"/>
  <c r="H168" i="27"/>
  <c r="H167" i="27"/>
  <c r="G166" i="27"/>
  <c r="F166" i="27"/>
  <c r="E166" i="27"/>
  <c r="D166" i="27"/>
  <c r="H164" i="27"/>
  <c r="H163" i="27"/>
  <c r="H162" i="27"/>
  <c r="H161" i="27"/>
  <c r="H160" i="27"/>
  <c r="H159" i="27"/>
  <c r="H158" i="27"/>
  <c r="H157" i="27"/>
  <c r="H156" i="27"/>
  <c r="H154" i="27"/>
  <c r="H153" i="27"/>
  <c r="H152" i="27"/>
  <c r="G151" i="27"/>
  <c r="F151" i="27"/>
  <c r="E151" i="27"/>
  <c r="D151" i="27"/>
  <c r="H148" i="27"/>
  <c r="H147" i="27"/>
  <c r="H146" i="27"/>
  <c r="H145" i="27"/>
  <c r="G144" i="27"/>
  <c r="G143" i="27" s="1"/>
  <c r="F144" i="27"/>
  <c r="F143" i="27" s="1"/>
  <c r="E144" i="27"/>
  <c r="E143" i="27" s="1"/>
  <c r="D144" i="27"/>
  <c r="H142" i="27"/>
  <c r="H141" i="27"/>
  <c r="H140" i="27"/>
  <c r="H139" i="27"/>
  <c r="H138" i="27"/>
  <c r="H137" i="27"/>
  <c r="H136" i="27"/>
  <c r="H135" i="27"/>
  <c r="H134" i="27"/>
  <c r="H133" i="27"/>
  <c r="H132" i="27"/>
  <c r="H131" i="27"/>
  <c r="H130" i="27"/>
  <c r="H129" i="27"/>
  <c r="H128" i="27"/>
  <c r="H127" i="27"/>
  <c r="H126" i="27"/>
  <c r="H125" i="27"/>
  <c r="H124" i="27"/>
  <c r="G123" i="27"/>
  <c r="G122" i="27" s="1"/>
  <c r="F123" i="27"/>
  <c r="F122" i="27" s="1"/>
  <c r="E123" i="27"/>
  <c r="E122" i="27" s="1"/>
  <c r="D123" i="27"/>
  <c r="H121" i="27"/>
  <c r="H118" i="27"/>
  <c r="H117" i="27"/>
  <c r="H116" i="27"/>
  <c r="H114" i="27"/>
  <c r="H113" i="27"/>
  <c r="G112" i="27"/>
  <c r="F112" i="27"/>
  <c r="E112" i="27"/>
  <c r="D112" i="27"/>
  <c r="H111" i="27"/>
  <c r="H110" i="27"/>
  <c r="G109" i="27"/>
  <c r="F109" i="27"/>
  <c r="E109" i="27"/>
  <c r="D109" i="27"/>
  <c r="H108" i="27"/>
  <c r="H107" i="27"/>
  <c r="G106" i="27"/>
  <c r="F106" i="27"/>
  <c r="E106" i="27"/>
  <c r="D106" i="27"/>
  <c r="H104" i="27"/>
  <c r="H103" i="27"/>
  <c r="G102" i="27"/>
  <c r="F102" i="27"/>
  <c r="E102" i="27"/>
  <c r="D102" i="27"/>
  <c r="H101" i="27"/>
  <c r="H100" i="27"/>
  <c r="G99" i="27"/>
  <c r="F99" i="27"/>
  <c r="E99" i="27"/>
  <c r="D99" i="27"/>
  <c r="H98" i="27"/>
  <c r="H97" i="27"/>
  <c r="G96" i="27"/>
  <c r="F96" i="27"/>
  <c r="E96" i="27"/>
  <c r="D96" i="27"/>
  <c r="H94" i="27"/>
  <c r="H93" i="27"/>
  <c r="H92" i="27"/>
  <c r="H91" i="27"/>
  <c r="H90" i="27"/>
  <c r="H89" i="27"/>
  <c r="H88" i="27"/>
  <c r="G87" i="27"/>
  <c r="G86" i="27" s="1"/>
  <c r="F87" i="27"/>
  <c r="F86" i="27" s="1"/>
  <c r="E87" i="27"/>
  <c r="E86" i="27" s="1"/>
  <c r="D87" i="27"/>
  <c r="D86" i="27" s="1"/>
  <c r="H85" i="27"/>
  <c r="H84" i="27"/>
  <c r="H83" i="27"/>
  <c r="H82" i="27"/>
  <c r="H81" i="27"/>
  <c r="H80" i="27"/>
  <c r="H79" i="27"/>
  <c r="H78" i="27"/>
  <c r="H77" i="27"/>
  <c r="H76" i="27"/>
  <c r="H75" i="27"/>
  <c r="H74" i="27"/>
  <c r="H73" i="27"/>
  <c r="H72" i="27"/>
  <c r="H71" i="27"/>
  <c r="G70" i="27"/>
  <c r="F70" i="27"/>
  <c r="E70" i="27"/>
  <c r="D70" i="27"/>
  <c r="H69" i="27"/>
  <c r="H68" i="27"/>
  <c r="H67" i="27"/>
  <c r="H66" i="27"/>
  <c r="H65" i="27"/>
  <c r="H64" i="27"/>
  <c r="H63" i="27"/>
  <c r="G62" i="27"/>
  <c r="F62" i="27"/>
  <c r="E62" i="27"/>
  <c r="D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H49" i="27"/>
  <c r="G48" i="27"/>
  <c r="F48" i="27"/>
  <c r="E48" i="27"/>
  <c r="D48" i="27"/>
  <c r="H47" i="27"/>
  <c r="H46" i="27"/>
  <c r="H45" i="27"/>
  <c r="H44" i="27"/>
  <c r="H43" i="27"/>
  <c r="H42" i="27"/>
  <c r="H41" i="27"/>
  <c r="H40" i="27"/>
  <c r="H39" i="27"/>
  <c r="G38" i="27"/>
  <c r="F38" i="27"/>
  <c r="E38" i="27"/>
  <c r="D38" i="27"/>
  <c r="H37" i="27"/>
  <c r="H36" i="27"/>
  <c r="H35" i="27"/>
  <c r="H34" i="27"/>
  <c r="H33" i="27"/>
  <c r="H32" i="27"/>
  <c r="H31" i="27"/>
  <c r="H30" i="27"/>
  <c r="H29" i="27"/>
  <c r="H28" i="27"/>
  <c r="H27" i="27"/>
  <c r="G26" i="27"/>
  <c r="F26" i="27"/>
  <c r="E26" i="27"/>
  <c r="D26" i="27"/>
  <c r="H25" i="27"/>
  <c r="H24" i="27"/>
  <c r="H23" i="27"/>
  <c r="H21" i="27"/>
  <c r="H20" i="27"/>
  <c r="G19" i="27"/>
  <c r="F19" i="27"/>
  <c r="E19" i="27"/>
  <c r="D19" i="27"/>
  <c r="H18" i="27"/>
  <c r="H16" i="27"/>
  <c r="H15" i="27"/>
  <c r="H14" i="27"/>
  <c r="H13" i="27"/>
  <c r="H12" i="27"/>
  <c r="H11" i="27"/>
  <c r="H10" i="27"/>
  <c r="H9" i="27"/>
  <c r="G8" i="27"/>
  <c r="G7" i="27" s="1"/>
  <c r="G6" i="27" s="1"/>
  <c r="F8" i="27"/>
  <c r="F7" i="27" s="1"/>
  <c r="F6" i="27" s="1"/>
  <c r="E8" i="27"/>
  <c r="E7" i="27" s="1"/>
  <c r="E6" i="27" s="1"/>
  <c r="D8" i="27"/>
  <c r="D7" i="27" s="1"/>
  <c r="H4" i="27"/>
  <c r="D8" i="25"/>
  <c r="D7" i="25" s="1"/>
  <c r="D6" i="25" s="1"/>
  <c r="E8" i="25"/>
  <c r="E7" i="25" s="1"/>
  <c r="E6" i="25" s="1"/>
  <c r="F8" i="25"/>
  <c r="F7" i="25" s="1"/>
  <c r="F6" i="25" s="1"/>
  <c r="G8" i="25"/>
  <c r="D19" i="25"/>
  <c r="E19" i="25"/>
  <c r="F19" i="25"/>
  <c r="G19" i="25"/>
  <c r="D26" i="25"/>
  <c r="E26" i="25"/>
  <c r="F26" i="25"/>
  <c r="G26" i="25"/>
  <c r="D38" i="25"/>
  <c r="E38" i="25"/>
  <c r="F38" i="25"/>
  <c r="G38" i="25"/>
  <c r="D48" i="25"/>
  <c r="E48" i="25"/>
  <c r="F48" i="25"/>
  <c r="G48" i="25"/>
  <c r="D62" i="25"/>
  <c r="E62" i="25"/>
  <c r="F62" i="25"/>
  <c r="G62" i="25"/>
  <c r="D70" i="25"/>
  <c r="E70" i="25"/>
  <c r="F70" i="25"/>
  <c r="G70" i="25"/>
  <c r="D87" i="25"/>
  <c r="D86" i="25" s="1"/>
  <c r="E87" i="25"/>
  <c r="E86" i="25" s="1"/>
  <c r="F87" i="25"/>
  <c r="F86" i="25" s="1"/>
  <c r="G87" i="25"/>
  <c r="G86" i="25" s="1"/>
  <c r="D96" i="25"/>
  <c r="E96" i="25"/>
  <c r="F96" i="25"/>
  <c r="G96" i="25"/>
  <c r="D99" i="25"/>
  <c r="E99" i="25"/>
  <c r="F99" i="25"/>
  <c r="G99" i="25"/>
  <c r="D102" i="25"/>
  <c r="E102" i="25"/>
  <c r="F102" i="25"/>
  <c r="G102" i="25"/>
  <c r="D106" i="25"/>
  <c r="E106" i="25"/>
  <c r="F106" i="25"/>
  <c r="G106" i="25"/>
  <c r="D109" i="25"/>
  <c r="E109" i="25"/>
  <c r="F109" i="25"/>
  <c r="G109" i="25"/>
  <c r="D112" i="25"/>
  <c r="E112" i="25"/>
  <c r="F112" i="25"/>
  <c r="G112" i="25"/>
  <c r="D121" i="25"/>
  <c r="D120" i="25" s="1"/>
  <c r="E121" i="25"/>
  <c r="E120" i="25" s="1"/>
  <c r="F121" i="25"/>
  <c r="F120" i="25" s="1"/>
  <c r="G121" i="25"/>
  <c r="G120" i="25" s="1"/>
  <c r="D142" i="25"/>
  <c r="D141" i="25" s="1"/>
  <c r="E142" i="25"/>
  <c r="E141" i="25" s="1"/>
  <c r="F142" i="25"/>
  <c r="F141" i="25" s="1"/>
  <c r="G142" i="25"/>
  <c r="G141" i="25" s="1"/>
  <c r="D149" i="25"/>
  <c r="E149" i="25"/>
  <c r="F149" i="25"/>
  <c r="G149" i="25"/>
  <c r="D164" i="25"/>
  <c r="E164" i="25"/>
  <c r="F164" i="25"/>
  <c r="G164" i="25"/>
  <c r="D172" i="25"/>
  <c r="D171" i="25" s="1"/>
  <c r="E172" i="25"/>
  <c r="E171" i="25" s="1"/>
  <c r="F172" i="25"/>
  <c r="F171" i="25" s="1"/>
  <c r="G172" i="25"/>
  <c r="G171" i="25" s="1"/>
  <c r="D195" i="25"/>
  <c r="D193" i="25" s="1"/>
  <c r="E195" i="25"/>
  <c r="E193" i="25" s="1"/>
  <c r="F195" i="25"/>
  <c r="F193" i="25" s="1"/>
  <c r="G195" i="25"/>
  <c r="D200" i="25"/>
  <c r="D198" i="25" s="1"/>
  <c r="E200" i="25"/>
  <c r="E198" i="25" s="1"/>
  <c r="F200" i="25"/>
  <c r="F198" i="25" s="1"/>
  <c r="G200" i="25"/>
  <c r="G198" i="25" s="1"/>
  <c r="D209" i="25"/>
  <c r="D206" i="25" s="1"/>
  <c r="E209" i="25"/>
  <c r="E206" i="25" s="1"/>
  <c r="F209" i="25"/>
  <c r="F206" i="25" s="1"/>
  <c r="G209" i="25"/>
  <c r="G206" i="25" s="1"/>
  <c r="D214" i="25"/>
  <c r="E214" i="25"/>
  <c r="F214" i="25"/>
  <c r="G214" i="25"/>
  <c r="D221" i="25"/>
  <c r="E221" i="25"/>
  <c r="F221" i="25"/>
  <c r="G221" i="25"/>
  <c r="D230" i="25"/>
  <c r="E230" i="25"/>
  <c r="F230" i="25"/>
  <c r="G230" i="25"/>
  <c r="D238" i="25"/>
  <c r="E238" i="25"/>
  <c r="F238" i="25"/>
  <c r="G238" i="25"/>
  <c r="H94" i="25"/>
  <c r="H85" i="25"/>
  <c r="G238" i="2"/>
  <c r="F238" i="2"/>
  <c r="E238" i="2"/>
  <c r="D238" i="2"/>
  <c r="G230" i="2"/>
  <c r="G86" i="2" s="1"/>
  <c r="F230" i="2"/>
  <c r="F86" i="2" s="1"/>
  <c r="E230" i="2"/>
  <c r="E86" i="2" s="1"/>
  <c r="D230" i="2"/>
  <c r="G229" i="2"/>
  <c r="F229" i="2"/>
  <c r="E229" i="2"/>
  <c r="D229" i="2"/>
  <c r="G221" i="2"/>
  <c r="F221" i="2"/>
  <c r="E221" i="2"/>
  <c r="D221" i="2"/>
  <c r="G214" i="2"/>
  <c r="F214" i="2"/>
  <c r="E214" i="2"/>
  <c r="D214" i="2"/>
  <c r="G213" i="2"/>
  <c r="F213" i="2"/>
  <c r="E213" i="2"/>
  <c r="D213" i="2"/>
  <c r="G209" i="2"/>
  <c r="F209" i="2"/>
  <c r="E209" i="2"/>
  <c r="D209" i="2"/>
  <c r="G206" i="2"/>
  <c r="F206" i="2"/>
  <c r="E206" i="2"/>
  <c r="D206" i="2"/>
  <c r="G200" i="2"/>
  <c r="G198" i="2" s="1"/>
  <c r="F200" i="2"/>
  <c r="F198" i="2" s="1"/>
  <c r="E200" i="2"/>
  <c r="E198" i="2" s="1"/>
  <c r="D200" i="2"/>
  <c r="G195" i="2"/>
  <c r="G193" i="2" s="1"/>
  <c r="F195" i="2"/>
  <c r="F193" i="2" s="1"/>
  <c r="E195" i="2"/>
  <c r="E193" i="2" s="1"/>
  <c r="D195" i="2"/>
  <c r="G172" i="2"/>
  <c r="G171" i="2" s="1"/>
  <c r="F172" i="2"/>
  <c r="F171" i="2" s="1"/>
  <c r="E172" i="2"/>
  <c r="E171" i="2" s="1"/>
  <c r="D172" i="2"/>
  <c r="D171" i="2" s="1"/>
  <c r="G164" i="2"/>
  <c r="F164" i="2"/>
  <c r="F163" i="2" s="1"/>
  <c r="F148" i="2" s="1"/>
  <c r="F147" i="2" s="1"/>
  <c r="E164" i="2"/>
  <c r="E163" i="2" s="1"/>
  <c r="D164" i="2"/>
  <c r="G142" i="2"/>
  <c r="F142" i="2"/>
  <c r="E142" i="2"/>
  <c r="D142" i="2"/>
  <c r="G141" i="2"/>
  <c r="G115" i="2" s="1"/>
  <c r="F141" i="2"/>
  <c r="F115" i="2" s="1"/>
  <c r="E141" i="2"/>
  <c r="E115" i="2" s="1"/>
  <c r="D141" i="2"/>
  <c r="D115" i="2" s="1"/>
  <c r="G112" i="2"/>
  <c r="F112" i="2"/>
  <c r="E112" i="2"/>
  <c r="D112" i="2"/>
  <c r="G106" i="2"/>
  <c r="G105" i="2" s="1"/>
  <c r="F106" i="2"/>
  <c r="F105" i="2" s="1"/>
  <c r="E106" i="2"/>
  <c r="E105" i="2" s="1"/>
  <c r="D106" i="2"/>
  <c r="D105" i="2" s="1"/>
  <c r="G102" i="2"/>
  <c r="F102" i="2"/>
  <c r="E102" i="2"/>
  <c r="D102" i="2"/>
  <c r="G99" i="2"/>
  <c r="F99" i="2"/>
  <c r="E99" i="2"/>
  <c r="D99" i="2"/>
  <c r="G96" i="2"/>
  <c r="F96" i="2"/>
  <c r="E96" i="2"/>
  <c r="D96" i="2"/>
  <c r="G95" i="2"/>
  <c r="F95" i="2"/>
  <c r="E95" i="2"/>
  <c r="D95" i="2"/>
  <c r="G87" i="2"/>
  <c r="G85" i="2" s="1"/>
  <c r="F87" i="2"/>
  <c r="E87" i="2"/>
  <c r="D87" i="2"/>
  <c r="H245" i="25"/>
  <c r="H244" i="25"/>
  <c r="H243" i="25"/>
  <c r="H242" i="25"/>
  <c r="H241" i="25"/>
  <c r="H240" i="25"/>
  <c r="H239" i="25"/>
  <c r="C238" i="25"/>
  <c r="H237" i="25"/>
  <c r="H236" i="25"/>
  <c r="H235" i="25"/>
  <c r="H234" i="25"/>
  <c r="H233" i="25"/>
  <c r="H232" i="25"/>
  <c r="H231" i="25"/>
  <c r="C230" i="25"/>
  <c r="H228" i="25"/>
  <c r="H227" i="25"/>
  <c r="H226" i="25"/>
  <c r="H225" i="25"/>
  <c r="H224" i="25"/>
  <c r="H223" i="25"/>
  <c r="H222" i="25"/>
  <c r="C221" i="25"/>
  <c r="H220" i="25"/>
  <c r="H219" i="25"/>
  <c r="H218" i="25"/>
  <c r="H217" i="25"/>
  <c r="H216" i="25"/>
  <c r="H215" i="25"/>
  <c r="C214" i="25"/>
  <c r="H212" i="25"/>
  <c r="H211" i="25"/>
  <c r="H210" i="25"/>
  <c r="C209" i="25"/>
  <c r="C206" i="25" s="1"/>
  <c r="H208" i="25"/>
  <c r="H207" i="25"/>
  <c r="H205" i="25"/>
  <c r="H204" i="25"/>
  <c r="H203" i="25"/>
  <c r="H202" i="25"/>
  <c r="H201" i="25"/>
  <c r="C200" i="25"/>
  <c r="C198" i="25" s="1"/>
  <c r="H199" i="25"/>
  <c r="H197" i="25"/>
  <c r="H196" i="25"/>
  <c r="C195" i="25"/>
  <c r="C193" i="25" s="1"/>
  <c r="H194" i="25"/>
  <c r="H192" i="25"/>
  <c r="H191" i="25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C172" i="25"/>
  <c r="C171" i="25" s="1"/>
  <c r="H170" i="25"/>
  <c r="H169" i="25"/>
  <c r="H168" i="25"/>
  <c r="H167" i="25"/>
  <c r="H166" i="25"/>
  <c r="H165" i="25"/>
  <c r="C164" i="25"/>
  <c r="H162" i="25"/>
  <c r="H161" i="25"/>
  <c r="H160" i="25"/>
  <c r="H159" i="25"/>
  <c r="H158" i="25"/>
  <c r="H157" i="25"/>
  <c r="H156" i="25"/>
  <c r="H155" i="25"/>
  <c r="H154" i="25"/>
  <c r="H152" i="25"/>
  <c r="H151" i="25"/>
  <c r="H150" i="25"/>
  <c r="C149" i="25"/>
  <c r="H146" i="25"/>
  <c r="H145" i="25"/>
  <c r="H144" i="25"/>
  <c r="H143" i="25"/>
  <c r="C142" i="25"/>
  <c r="C141" i="25" s="1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C121" i="25"/>
  <c r="C120" i="25" s="1"/>
  <c r="H119" i="25"/>
  <c r="H118" i="25"/>
  <c r="H117" i="25"/>
  <c r="H116" i="25"/>
  <c r="H114" i="25"/>
  <c r="H113" i="25"/>
  <c r="C112" i="25"/>
  <c r="H111" i="25"/>
  <c r="H110" i="25"/>
  <c r="C109" i="25"/>
  <c r="H108" i="25"/>
  <c r="H107" i="25"/>
  <c r="C106" i="25"/>
  <c r="H104" i="25"/>
  <c r="H103" i="25"/>
  <c r="C102" i="25"/>
  <c r="H101" i="25"/>
  <c r="H100" i="25"/>
  <c r="C99" i="25"/>
  <c r="H98" i="25"/>
  <c r="H97" i="25"/>
  <c r="C96" i="25"/>
  <c r="H93" i="25"/>
  <c r="H92" i="25"/>
  <c r="H91" i="25"/>
  <c r="H90" i="25"/>
  <c r="H89" i="25"/>
  <c r="H88" i="25"/>
  <c r="C87" i="25"/>
  <c r="C86" i="25" s="1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C70" i="25"/>
  <c r="H69" i="25"/>
  <c r="H68" i="25"/>
  <c r="H67" i="25"/>
  <c r="H66" i="25"/>
  <c r="H65" i="25"/>
  <c r="H64" i="25"/>
  <c r="H63" i="25"/>
  <c r="C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C48" i="25"/>
  <c r="H47" i="25"/>
  <c r="H46" i="25"/>
  <c r="H45" i="25"/>
  <c r="H44" i="25"/>
  <c r="H43" i="25"/>
  <c r="H42" i="25"/>
  <c r="H41" i="25"/>
  <c r="H40" i="25"/>
  <c r="H39" i="25"/>
  <c r="C38" i="25"/>
  <c r="H37" i="25"/>
  <c r="H36" i="25"/>
  <c r="H35" i="25"/>
  <c r="H34" i="25"/>
  <c r="H33" i="25"/>
  <c r="H32" i="25"/>
  <c r="H31" i="25"/>
  <c r="H30" i="25"/>
  <c r="H29" i="25"/>
  <c r="H28" i="25"/>
  <c r="H27" i="25"/>
  <c r="C26" i="25"/>
  <c r="H25" i="25"/>
  <c r="H24" i="25"/>
  <c r="H23" i="25"/>
  <c r="H21" i="25"/>
  <c r="H20" i="25"/>
  <c r="C19" i="25"/>
  <c r="H18" i="25"/>
  <c r="H16" i="25"/>
  <c r="H15" i="25"/>
  <c r="H14" i="25"/>
  <c r="H13" i="25"/>
  <c r="H12" i="25"/>
  <c r="H11" i="25"/>
  <c r="H10" i="25"/>
  <c r="H9" i="25"/>
  <c r="C8" i="25"/>
  <c r="C7" i="25" s="1"/>
  <c r="C6" i="25" s="1"/>
  <c r="H4" i="25"/>
  <c r="O218" i="37" l="1"/>
  <c r="P218" i="37" s="1"/>
  <c r="P47" i="37"/>
  <c r="L210" i="37"/>
  <c r="G163" i="2"/>
  <c r="G148" i="2" s="1"/>
  <c r="G147" i="2" s="1"/>
  <c r="D163" i="2"/>
  <c r="H163" i="2" s="1"/>
  <c r="D115" i="28"/>
  <c r="D22" i="28"/>
  <c r="E105" i="28"/>
  <c r="F215" i="28"/>
  <c r="H238" i="25"/>
  <c r="C215" i="27"/>
  <c r="C211" i="27" s="1"/>
  <c r="C208" i="27" s="1"/>
  <c r="C202" i="27" s="1"/>
  <c r="C200" i="27" s="1"/>
  <c r="C197" i="27" s="1"/>
  <c r="C195" i="27" s="1"/>
  <c r="C174" i="27" s="1"/>
  <c r="C173" i="27" s="1"/>
  <c r="C166" i="27" s="1"/>
  <c r="C165" i="27" s="1"/>
  <c r="G215" i="27"/>
  <c r="F215" i="27"/>
  <c r="D22" i="29"/>
  <c r="G22" i="29"/>
  <c r="E215" i="29"/>
  <c r="F215" i="29"/>
  <c r="E148" i="2"/>
  <c r="E147" i="2" s="1"/>
  <c r="H7" i="2"/>
  <c r="H8" i="2"/>
  <c r="H22" i="2"/>
  <c r="H26" i="2"/>
  <c r="H38" i="2"/>
  <c r="H48" i="2"/>
  <c r="H87" i="2"/>
  <c r="H95" i="2"/>
  <c r="H96" i="2"/>
  <c r="H99" i="2"/>
  <c r="H102" i="2"/>
  <c r="H105" i="2"/>
  <c r="H106" i="2"/>
  <c r="H109" i="2"/>
  <c r="H112" i="2"/>
  <c r="H115" i="2"/>
  <c r="H120" i="2"/>
  <c r="H121" i="2"/>
  <c r="H141" i="2"/>
  <c r="H142" i="2"/>
  <c r="H149" i="2"/>
  <c r="H164" i="2"/>
  <c r="H171" i="2"/>
  <c r="H172" i="2"/>
  <c r="H195" i="2"/>
  <c r="H200" i="2"/>
  <c r="H206" i="2"/>
  <c r="H209" i="2"/>
  <c r="H213" i="2"/>
  <c r="H214" i="2"/>
  <c r="H221" i="2"/>
  <c r="H229" i="2"/>
  <c r="H230" i="2"/>
  <c r="H238" i="2"/>
  <c r="F94" i="2"/>
  <c r="F5" i="2" s="1"/>
  <c r="F3" i="2" s="1"/>
  <c r="D193" i="2"/>
  <c r="H193" i="2" s="1"/>
  <c r="D198" i="2"/>
  <c r="H198" i="2" s="1"/>
  <c r="H62" i="2"/>
  <c r="H70" i="2"/>
  <c r="D86" i="2"/>
  <c r="H6" i="2"/>
  <c r="G94" i="2"/>
  <c r="G5" i="2" s="1"/>
  <c r="G3" i="2" s="1"/>
  <c r="E94" i="2"/>
  <c r="E5" i="2" s="1"/>
  <c r="E3" i="2" s="1"/>
  <c r="H233" i="34"/>
  <c r="C5" i="32"/>
  <c r="C3" i="32" s="1"/>
  <c r="F5" i="30"/>
  <c r="F3" i="30" s="1"/>
  <c r="I5" i="30"/>
  <c r="I3" i="30" s="1"/>
  <c r="G5" i="30"/>
  <c r="G3" i="30" s="1"/>
  <c r="G105" i="29"/>
  <c r="C215" i="29"/>
  <c r="G215" i="29"/>
  <c r="H223" i="29"/>
  <c r="E95" i="29"/>
  <c r="G95" i="29"/>
  <c r="F165" i="29"/>
  <c r="G22" i="28"/>
  <c r="G17" i="28" s="1"/>
  <c r="D95" i="28"/>
  <c r="F95" i="28"/>
  <c r="F105" i="28"/>
  <c r="H112" i="28"/>
  <c r="F22" i="28"/>
  <c r="F17" i="28" s="1"/>
  <c r="H151" i="28"/>
  <c r="E215" i="28"/>
  <c r="C22" i="28"/>
  <c r="C17" i="28" s="1"/>
  <c r="F115" i="28"/>
  <c r="H223" i="28"/>
  <c r="F85" i="2"/>
  <c r="M7" i="34"/>
  <c r="M5" i="34" s="1"/>
  <c r="H95" i="32"/>
  <c r="G5" i="32"/>
  <c r="F5" i="32"/>
  <c r="F3" i="32" s="1"/>
  <c r="H115" i="32"/>
  <c r="O152" i="35"/>
  <c r="H7" i="35"/>
  <c r="H152" i="35"/>
  <c r="D151" i="35"/>
  <c r="H151" i="35" s="1"/>
  <c r="O8" i="35"/>
  <c r="K7" i="35"/>
  <c r="K151" i="34"/>
  <c r="O151" i="34" s="1"/>
  <c r="O152" i="34"/>
  <c r="L5" i="34"/>
  <c r="G7" i="34"/>
  <c r="G5" i="34" s="1"/>
  <c r="H217" i="34"/>
  <c r="H107" i="34"/>
  <c r="E7" i="34"/>
  <c r="E5" i="34" s="1"/>
  <c r="F7" i="34"/>
  <c r="F5" i="34" s="1"/>
  <c r="C7" i="34"/>
  <c r="C5" i="34" s="1"/>
  <c r="H97" i="34"/>
  <c r="D117" i="34"/>
  <c r="H117" i="34" s="1"/>
  <c r="H124" i="34"/>
  <c r="D167" i="34"/>
  <c r="H175" i="34"/>
  <c r="D19" i="34"/>
  <c r="H24" i="34"/>
  <c r="E5" i="32"/>
  <c r="E3" i="32" s="1"/>
  <c r="H215" i="32"/>
  <c r="H22" i="32"/>
  <c r="H105" i="32"/>
  <c r="H165" i="32"/>
  <c r="H17" i="32"/>
  <c r="D150" i="32"/>
  <c r="D149" i="32" s="1"/>
  <c r="H149" i="32" s="1"/>
  <c r="G3" i="32"/>
  <c r="D5" i="32"/>
  <c r="H6" i="32"/>
  <c r="C5" i="30"/>
  <c r="C3" i="30" s="1"/>
  <c r="D115" i="30"/>
  <c r="E5" i="30"/>
  <c r="E3" i="30" s="1"/>
  <c r="D6" i="30"/>
  <c r="D149" i="30"/>
  <c r="C22" i="29"/>
  <c r="C17" i="29" s="1"/>
  <c r="C231" i="29"/>
  <c r="F95" i="29"/>
  <c r="H102" i="29"/>
  <c r="H123" i="29"/>
  <c r="D17" i="29"/>
  <c r="F22" i="29"/>
  <c r="F17" i="29" s="1"/>
  <c r="F105" i="29"/>
  <c r="E115" i="29"/>
  <c r="H109" i="29"/>
  <c r="E105" i="29"/>
  <c r="C105" i="29"/>
  <c r="C95" i="29"/>
  <c r="H26" i="29"/>
  <c r="H38" i="29"/>
  <c r="H62" i="29"/>
  <c r="H70" i="29"/>
  <c r="H99" i="29"/>
  <c r="H106" i="29"/>
  <c r="D122" i="29"/>
  <c r="D115" i="29" s="1"/>
  <c r="F150" i="29"/>
  <c r="F149" i="29" s="1"/>
  <c r="H166" i="29"/>
  <c r="C165" i="29"/>
  <c r="C150" i="29" s="1"/>
  <c r="C149" i="29" s="1"/>
  <c r="G165" i="29"/>
  <c r="G150" i="29" s="1"/>
  <c r="G149" i="29" s="1"/>
  <c r="H200" i="29"/>
  <c r="H202" i="29"/>
  <c r="H216" i="29"/>
  <c r="E22" i="29"/>
  <c r="E17" i="29" s="1"/>
  <c r="H96" i="29"/>
  <c r="D105" i="29"/>
  <c r="F115" i="29"/>
  <c r="E165" i="29"/>
  <c r="E150" i="29" s="1"/>
  <c r="E149" i="29" s="1"/>
  <c r="H174" i="29"/>
  <c r="H211" i="29"/>
  <c r="H232" i="29"/>
  <c r="D231" i="29"/>
  <c r="H231" i="29" s="1"/>
  <c r="G17" i="29"/>
  <c r="H48" i="29"/>
  <c r="H112" i="29"/>
  <c r="H151" i="29"/>
  <c r="H197" i="29"/>
  <c r="H208" i="29"/>
  <c r="H86" i="29"/>
  <c r="C115" i="29"/>
  <c r="G115" i="29"/>
  <c r="H173" i="29"/>
  <c r="H195" i="29"/>
  <c r="D6" i="29"/>
  <c r="H7" i="29"/>
  <c r="H143" i="29"/>
  <c r="H8" i="29"/>
  <c r="H19" i="29"/>
  <c r="D95" i="29"/>
  <c r="D165" i="29"/>
  <c r="D215" i="29"/>
  <c r="H240" i="29"/>
  <c r="H87" i="29"/>
  <c r="H144" i="29"/>
  <c r="C231" i="28"/>
  <c r="E95" i="28"/>
  <c r="C95" i="28"/>
  <c r="G95" i="28"/>
  <c r="C165" i="28"/>
  <c r="C150" i="28" s="1"/>
  <c r="C149" i="28" s="1"/>
  <c r="E22" i="28"/>
  <c r="H48" i="28"/>
  <c r="H197" i="28"/>
  <c r="C215" i="28"/>
  <c r="D17" i="28"/>
  <c r="H102" i="28"/>
  <c r="C105" i="28"/>
  <c r="G105" i="28"/>
  <c r="H109" i="28"/>
  <c r="H123" i="28"/>
  <c r="F165" i="28"/>
  <c r="F150" i="28" s="1"/>
  <c r="F149" i="28" s="1"/>
  <c r="H216" i="28"/>
  <c r="H26" i="28"/>
  <c r="H38" i="28"/>
  <c r="H62" i="28"/>
  <c r="H70" i="28"/>
  <c r="H99" i="28"/>
  <c r="H106" i="28"/>
  <c r="H166" i="28"/>
  <c r="G165" i="28"/>
  <c r="G150" i="28" s="1"/>
  <c r="G149" i="28" s="1"/>
  <c r="H202" i="28"/>
  <c r="H211" i="28"/>
  <c r="H232" i="28"/>
  <c r="H240" i="28"/>
  <c r="H8" i="28"/>
  <c r="D105" i="28"/>
  <c r="E115" i="28"/>
  <c r="E165" i="28"/>
  <c r="E150" i="28" s="1"/>
  <c r="E149" i="28" s="1"/>
  <c r="H174" i="28"/>
  <c r="H208" i="28"/>
  <c r="H200" i="28"/>
  <c r="H143" i="28"/>
  <c r="H86" i="28"/>
  <c r="C115" i="28"/>
  <c r="G115" i="28"/>
  <c r="H173" i="28"/>
  <c r="H195" i="28"/>
  <c r="H122" i="28"/>
  <c r="H19" i="28"/>
  <c r="H87" i="28"/>
  <c r="H144" i="28"/>
  <c r="D231" i="28"/>
  <c r="H231" i="28" s="1"/>
  <c r="H96" i="28"/>
  <c r="D7" i="28"/>
  <c r="D165" i="28"/>
  <c r="D215" i="28"/>
  <c r="G105" i="27"/>
  <c r="E22" i="27"/>
  <c r="E17" i="27" s="1"/>
  <c r="G22" i="27"/>
  <c r="G17" i="27" s="1"/>
  <c r="G95" i="27"/>
  <c r="H106" i="27"/>
  <c r="H202" i="27"/>
  <c r="D95" i="27"/>
  <c r="E95" i="27"/>
  <c r="F95" i="27"/>
  <c r="D165" i="27"/>
  <c r="D150" i="27" s="1"/>
  <c r="G165" i="27"/>
  <c r="G150" i="27" s="1"/>
  <c r="G149" i="27" s="1"/>
  <c r="D215" i="27"/>
  <c r="H123" i="27"/>
  <c r="E165" i="27"/>
  <c r="E150" i="27" s="1"/>
  <c r="E149" i="27" s="1"/>
  <c r="H26" i="27"/>
  <c r="F22" i="27"/>
  <c r="F17" i="27" s="1"/>
  <c r="H62" i="27"/>
  <c r="H70" i="27"/>
  <c r="D105" i="27"/>
  <c r="E105" i="27"/>
  <c r="D122" i="27"/>
  <c r="E115" i="27"/>
  <c r="H174" i="27"/>
  <c r="H211" i="27"/>
  <c r="E215" i="27"/>
  <c r="H232" i="27"/>
  <c r="D231" i="27"/>
  <c r="H231" i="27" s="1"/>
  <c r="D22" i="27"/>
  <c r="H48" i="27"/>
  <c r="H87" i="27"/>
  <c r="H102" i="27"/>
  <c r="F105" i="27"/>
  <c r="H112" i="27"/>
  <c r="H144" i="27"/>
  <c r="H197" i="27"/>
  <c r="H208" i="27"/>
  <c r="D200" i="27"/>
  <c r="H200" i="27" s="1"/>
  <c r="H19" i="27"/>
  <c r="H99" i="27"/>
  <c r="H109" i="27"/>
  <c r="D143" i="27"/>
  <c r="H143" i="27" s="1"/>
  <c r="H151" i="27"/>
  <c r="F165" i="27"/>
  <c r="H223" i="27"/>
  <c r="G115" i="27"/>
  <c r="F115" i="27"/>
  <c r="H173" i="27"/>
  <c r="H195" i="27"/>
  <c r="H7" i="27"/>
  <c r="D6" i="27"/>
  <c r="H86" i="27"/>
  <c r="H38" i="27"/>
  <c r="H166" i="27"/>
  <c r="H216" i="27"/>
  <c r="H240" i="27"/>
  <c r="H8" i="27"/>
  <c r="H96" i="27"/>
  <c r="C213" i="25"/>
  <c r="F213" i="25"/>
  <c r="H109" i="25"/>
  <c r="F22" i="25"/>
  <c r="F17" i="25" s="1"/>
  <c r="F105" i="25"/>
  <c r="F95" i="25"/>
  <c r="E229" i="25"/>
  <c r="E213" i="25"/>
  <c r="E105" i="25"/>
  <c r="E95" i="25"/>
  <c r="E22" i="25"/>
  <c r="E17" i="25" s="1"/>
  <c r="F229" i="25"/>
  <c r="H142" i="25"/>
  <c r="H200" i="25"/>
  <c r="D229" i="25"/>
  <c r="D213" i="25"/>
  <c r="D105" i="25"/>
  <c r="H105" i="25" s="1"/>
  <c r="D95" i="25"/>
  <c r="D22" i="25"/>
  <c r="D17" i="25" s="1"/>
  <c r="H26" i="25"/>
  <c r="H230" i="25"/>
  <c r="H221" i="25"/>
  <c r="H214" i="25"/>
  <c r="H195" i="25"/>
  <c r="H112" i="25"/>
  <c r="G105" i="25"/>
  <c r="H102" i="25"/>
  <c r="H99" i="25"/>
  <c r="H96" i="25"/>
  <c r="H70" i="25"/>
  <c r="H62" i="25"/>
  <c r="H48" i="25"/>
  <c r="H38" i="25"/>
  <c r="G22" i="25"/>
  <c r="H19" i="25"/>
  <c r="H8" i="25"/>
  <c r="G7" i="25"/>
  <c r="G6" i="25" s="1"/>
  <c r="F163" i="25"/>
  <c r="F148" i="25" s="1"/>
  <c r="F147" i="25" s="1"/>
  <c r="F115" i="25"/>
  <c r="E163" i="25"/>
  <c r="E148" i="25" s="1"/>
  <c r="E147" i="25" s="1"/>
  <c r="E115" i="25"/>
  <c r="D163" i="25"/>
  <c r="D148" i="25" s="1"/>
  <c r="D147" i="25" s="1"/>
  <c r="D115" i="25"/>
  <c r="G163" i="25"/>
  <c r="G115" i="25"/>
  <c r="G229" i="25"/>
  <c r="G213" i="25"/>
  <c r="G95" i="25"/>
  <c r="G17" i="25"/>
  <c r="H149" i="25"/>
  <c r="H209" i="25"/>
  <c r="H172" i="25"/>
  <c r="G193" i="25"/>
  <c r="H193" i="25" s="1"/>
  <c r="H198" i="25"/>
  <c r="H171" i="25"/>
  <c r="H141" i="25"/>
  <c r="H120" i="25"/>
  <c r="H86" i="25"/>
  <c r="H206" i="25"/>
  <c r="H121" i="25"/>
  <c r="H87" i="25"/>
  <c r="H164" i="25"/>
  <c r="H106" i="25"/>
  <c r="E85" i="2"/>
  <c r="D94" i="2"/>
  <c r="D85" i="2"/>
  <c r="H19" i="2"/>
  <c r="C105" i="25"/>
  <c r="C95" i="25"/>
  <c r="C22" i="25"/>
  <c r="C17" i="25" s="1"/>
  <c r="C115" i="25"/>
  <c r="C229" i="25"/>
  <c r="C163" i="25"/>
  <c r="C148" i="25" s="1"/>
  <c r="C147" i="25" s="1"/>
  <c r="C238" i="2"/>
  <c r="C230" i="2" s="1"/>
  <c r="C229" i="2" s="1"/>
  <c r="C221" i="2" s="1"/>
  <c r="C214" i="2" s="1"/>
  <c r="F5" i="29" l="1"/>
  <c r="L204" i="37"/>
  <c r="P46" i="37"/>
  <c r="O217" i="37"/>
  <c r="P217" i="37" s="1"/>
  <c r="H22" i="28"/>
  <c r="E17" i="28"/>
  <c r="F5" i="28"/>
  <c r="F3" i="28" s="1"/>
  <c r="H7" i="25"/>
  <c r="E5" i="25"/>
  <c r="G5" i="25"/>
  <c r="H95" i="29"/>
  <c r="H122" i="29"/>
  <c r="H94" i="2"/>
  <c r="H86" i="2"/>
  <c r="D5" i="2"/>
  <c r="D148" i="2"/>
  <c r="H85" i="2"/>
  <c r="O7" i="34"/>
  <c r="G5" i="29"/>
  <c r="G3" i="29" s="1"/>
  <c r="H115" i="29"/>
  <c r="H215" i="29"/>
  <c r="H105" i="28"/>
  <c r="H95" i="28"/>
  <c r="H215" i="28"/>
  <c r="H22" i="27"/>
  <c r="K5" i="35"/>
  <c r="O5" i="35" s="1"/>
  <c r="O7" i="35"/>
  <c r="D5" i="35"/>
  <c r="H5" i="35" s="1"/>
  <c r="K5" i="34"/>
  <c r="O5" i="34" s="1"/>
  <c r="H167" i="34"/>
  <c r="D152" i="34"/>
  <c r="H19" i="34"/>
  <c r="D7" i="34"/>
  <c r="H150" i="32"/>
  <c r="H5" i="32"/>
  <c r="D3" i="32"/>
  <c r="H3" i="32" s="1"/>
  <c r="D5" i="30"/>
  <c r="E5" i="29"/>
  <c r="E3" i="29" s="1"/>
  <c r="C5" i="29"/>
  <c r="C3" i="29" s="1"/>
  <c r="H105" i="29"/>
  <c r="H22" i="29"/>
  <c r="F3" i="29"/>
  <c r="H17" i="29"/>
  <c r="D5" i="29"/>
  <c r="H6" i="29"/>
  <c r="D150" i="29"/>
  <c r="H165" i="29"/>
  <c r="C5" i="28"/>
  <c r="C3" i="28" s="1"/>
  <c r="E5" i="28"/>
  <c r="E3" i="28" s="1"/>
  <c r="H115" i="28"/>
  <c r="H17" i="28"/>
  <c r="H7" i="28"/>
  <c r="D6" i="28"/>
  <c r="H165" i="28"/>
  <c r="D150" i="28"/>
  <c r="G5" i="28"/>
  <c r="G3" i="28" s="1"/>
  <c r="G5" i="27"/>
  <c r="G3" i="27" s="1"/>
  <c r="H165" i="27"/>
  <c r="H95" i="27"/>
  <c r="F150" i="27"/>
  <c r="F149" i="27" s="1"/>
  <c r="D17" i="27"/>
  <c r="E5" i="27"/>
  <c r="E3" i="27" s="1"/>
  <c r="F5" i="27"/>
  <c r="C151" i="27"/>
  <c r="C150" i="27" s="1"/>
  <c r="C149" i="27" s="1"/>
  <c r="C144" i="27" s="1"/>
  <c r="C143" i="27" s="1"/>
  <c r="C123" i="27" s="1"/>
  <c r="C122" i="27" s="1"/>
  <c r="H215" i="27"/>
  <c r="D115" i="27"/>
  <c r="H115" i="27" s="1"/>
  <c r="H122" i="27"/>
  <c r="H105" i="27"/>
  <c r="H6" i="27"/>
  <c r="D149" i="27"/>
  <c r="D5" i="25"/>
  <c r="H95" i="25"/>
  <c r="H115" i="25"/>
  <c r="H213" i="25"/>
  <c r="G148" i="25"/>
  <c r="G147" i="25" s="1"/>
  <c r="H147" i="25" s="1"/>
  <c r="H22" i="25"/>
  <c r="F5" i="25"/>
  <c r="F3" i="25" s="1"/>
  <c r="H229" i="25"/>
  <c r="E3" i="25"/>
  <c r="H6" i="25"/>
  <c r="H17" i="25"/>
  <c r="H163" i="25"/>
  <c r="H17" i="2"/>
  <c r="C5" i="25"/>
  <c r="C3" i="25" s="1"/>
  <c r="C213" i="2"/>
  <c r="C209" i="2" s="1"/>
  <c r="C206" i="2" s="1"/>
  <c r="C200" i="2" s="1"/>
  <c r="C198" i="2" s="1"/>
  <c r="C195" i="2" s="1"/>
  <c r="C193" i="2" s="1"/>
  <c r="C172" i="2" s="1"/>
  <c r="C171" i="2" s="1"/>
  <c r="D5" i="27" l="1"/>
  <c r="O213" i="37"/>
  <c r="P213" i="37" s="1"/>
  <c r="P45" i="37"/>
  <c r="L202" i="37"/>
  <c r="G3" i="25"/>
  <c r="H17" i="27"/>
  <c r="D147" i="2"/>
  <c r="H147" i="2" s="1"/>
  <c r="H148" i="2"/>
  <c r="H5" i="2"/>
  <c r="C112" i="27"/>
  <c r="C109" i="27" s="1"/>
  <c r="C106" i="27" s="1"/>
  <c r="C105" i="27" s="1"/>
  <c r="C102" i="27" s="1"/>
  <c r="C99" i="27" s="1"/>
  <c r="C96" i="27" s="1"/>
  <c r="C95" i="27" s="1"/>
  <c r="C87" i="27" s="1"/>
  <c r="C86" i="27" s="1"/>
  <c r="C70" i="27" s="1"/>
  <c r="C62" i="27" s="1"/>
  <c r="C48" i="27" s="1"/>
  <c r="C115" i="27"/>
  <c r="H7" i="34"/>
  <c r="D151" i="34"/>
  <c r="H151" i="34" s="1"/>
  <c r="H152" i="34"/>
  <c r="D3" i="30"/>
  <c r="D149" i="29"/>
  <c r="H149" i="29" s="1"/>
  <c r="H150" i="29"/>
  <c r="H5" i="29"/>
  <c r="D149" i="28"/>
  <c r="H149" i="28" s="1"/>
  <c r="H150" i="28"/>
  <c r="H6" i="28"/>
  <c r="D5" i="28"/>
  <c r="F3" i="27"/>
  <c r="H150" i="27"/>
  <c r="H149" i="27"/>
  <c r="C38" i="27"/>
  <c r="C26" i="27" s="1"/>
  <c r="H5" i="27"/>
  <c r="D3" i="27"/>
  <c r="H148" i="25"/>
  <c r="H5" i="25"/>
  <c r="D3" i="25"/>
  <c r="C164" i="2"/>
  <c r="C163" i="2" s="1"/>
  <c r="C149" i="2" s="1"/>
  <c r="C148" i="2" s="1"/>
  <c r="C147" i="2" s="1"/>
  <c r="C142" i="2" s="1"/>
  <c r="C141" i="2" s="1"/>
  <c r="C121" i="2" s="1"/>
  <c r="C120" i="2" s="1"/>
  <c r="C115" i="2" s="1"/>
  <c r="C112" i="2" s="1"/>
  <c r="C109" i="2" s="1"/>
  <c r="C106" i="2" s="1"/>
  <c r="C105" i="2" s="1"/>
  <c r="C102" i="2" s="1"/>
  <c r="C99" i="2" s="1"/>
  <c r="C96" i="2" s="1"/>
  <c r="C95" i="2" s="1"/>
  <c r="L199" i="37" l="1"/>
  <c r="O210" i="37"/>
  <c r="P210" i="37" s="1"/>
  <c r="P44" i="37"/>
  <c r="D3" i="2"/>
  <c r="H3" i="2" s="1"/>
  <c r="D3" i="29"/>
  <c r="H3" i="29" s="1"/>
  <c r="C22" i="27"/>
  <c r="C19" i="27" s="1"/>
  <c r="C17" i="27" s="1"/>
  <c r="H3" i="27"/>
  <c r="D5" i="34"/>
  <c r="H5" i="34" s="1"/>
  <c r="H5" i="28"/>
  <c r="D3" i="28"/>
  <c r="H3" i="28" s="1"/>
  <c r="C8" i="27"/>
  <c r="C7" i="27" s="1"/>
  <c r="C6" i="27" s="1"/>
  <c r="C94" i="2"/>
  <c r="C87" i="2" s="1"/>
  <c r="C86" i="2" s="1"/>
  <c r="H3" i="25"/>
  <c r="L197" i="37" l="1"/>
  <c r="O204" i="37"/>
  <c r="P204" i="37" s="1"/>
  <c r="P43" i="37"/>
  <c r="C5" i="27"/>
  <c r="C3" i="27" s="1"/>
  <c r="C85" i="2"/>
  <c r="C70" i="2" s="1"/>
  <c r="C62" i="2" s="1"/>
  <c r="C48" i="2" s="1"/>
  <c r="C38" i="2" s="1"/>
  <c r="C26" i="2" s="1"/>
  <c r="C22" i="2" s="1"/>
  <c r="C19" i="2" s="1"/>
  <c r="C17" i="2" s="1"/>
  <c r="O202" i="37" l="1"/>
  <c r="P202" i="37" s="1"/>
  <c r="P42" i="37"/>
  <c r="L176" i="37"/>
  <c r="C8" i="2"/>
  <c r="C7" i="2" s="1"/>
  <c r="C6" i="2" s="1"/>
  <c r="C5" i="2" s="1"/>
  <c r="C3" i="2" s="1"/>
  <c r="L175" i="37" l="1"/>
  <c r="O199" i="37"/>
  <c r="P199" i="37" s="1"/>
  <c r="P41" i="37"/>
  <c r="O197" i="37" l="1"/>
  <c r="P197" i="37" s="1"/>
  <c r="L168" i="37"/>
  <c r="L167" i="37" l="1"/>
  <c r="O176" i="37"/>
  <c r="P176" i="37" s="1"/>
  <c r="P39" i="37"/>
  <c r="L153" i="37" l="1"/>
  <c r="O175" i="37"/>
  <c r="P175" i="37" s="1"/>
  <c r="P38" i="37"/>
  <c r="O168" i="37" l="1"/>
  <c r="P168" i="37" s="1"/>
  <c r="P37" i="37"/>
  <c r="L152" i="37"/>
  <c r="L151" i="37" l="1"/>
  <c r="O167" i="37"/>
  <c r="P167" i="37" s="1"/>
  <c r="P36" i="37"/>
  <c r="L146" i="37" l="1"/>
  <c r="O153" i="37"/>
  <c r="P35" i="37"/>
  <c r="P34" i="37" l="1"/>
  <c r="P153" i="37"/>
  <c r="O152" i="37"/>
  <c r="P152" i="37" s="1"/>
  <c r="L145" i="37"/>
  <c r="P33" i="37"/>
  <c r="O151" i="37" l="1"/>
  <c r="P151" i="37" s="1"/>
  <c r="L125" i="37"/>
  <c r="P32" i="37" l="1"/>
  <c r="O146" i="37"/>
  <c r="P146" i="37" s="1"/>
  <c r="P31" i="37"/>
  <c r="L124" i="37"/>
  <c r="O145" i="37" l="1"/>
  <c r="P145" i="37" s="1"/>
  <c r="L117" i="37"/>
  <c r="O125" i="37"/>
  <c r="P125" i="37" s="1"/>
  <c r="P30" i="37"/>
  <c r="L114" i="37" l="1"/>
  <c r="O124" i="37"/>
  <c r="P124" i="37" s="1"/>
  <c r="P29" i="37"/>
  <c r="O117" i="37" l="1"/>
  <c r="P117" i="37" s="1"/>
  <c r="L111" i="37"/>
  <c r="L108" i="37" l="1"/>
  <c r="O114" i="37"/>
  <c r="P114" i="37" s="1"/>
  <c r="P27" i="37"/>
  <c r="O111" i="37" l="1"/>
  <c r="P111" i="37" s="1"/>
  <c r="P26" i="37"/>
  <c r="L107" i="37"/>
  <c r="L104" i="37" l="1"/>
  <c r="O108" i="37"/>
  <c r="P108" i="37" s="1"/>
  <c r="P25" i="37"/>
  <c r="O107" i="37" l="1"/>
  <c r="P107" i="37" s="1"/>
  <c r="L101" i="37"/>
  <c r="L98" i="37" l="1"/>
  <c r="O104" i="37"/>
  <c r="P104" i="37" s="1"/>
  <c r="P23" i="37"/>
  <c r="L97" i="37" l="1"/>
  <c r="O101" i="37"/>
  <c r="P101" i="37" s="1"/>
  <c r="P22" i="37"/>
  <c r="O98" i="37" l="1"/>
  <c r="P98" i="37" s="1"/>
  <c r="L89" i="37"/>
  <c r="L88" i="37" l="1"/>
  <c r="O97" i="37"/>
  <c r="P97" i="37" s="1"/>
  <c r="P20" i="37"/>
  <c r="O89" i="37" l="1"/>
  <c r="P89" i="37" s="1"/>
  <c r="L72" i="37"/>
  <c r="O88" i="37" l="1"/>
  <c r="P88" i="37" s="1"/>
  <c r="P18" i="37"/>
  <c r="L64" i="37"/>
  <c r="L50" i="37" l="1"/>
  <c r="O72" i="37"/>
  <c r="P72" i="37" s="1"/>
  <c r="P17" i="37"/>
  <c r="O64" i="37" l="1"/>
  <c r="P64" i="37" s="1"/>
  <c r="P16" i="37"/>
  <c r="L40" i="37"/>
  <c r="O50" i="37" l="1"/>
  <c r="P50" i="37" s="1"/>
  <c r="P15" i="37"/>
  <c r="L28" i="37"/>
  <c r="L24" i="37" l="1"/>
  <c r="O40" i="37"/>
  <c r="P40" i="37" s="1"/>
  <c r="P14" i="37"/>
  <c r="O28" i="37" l="1"/>
  <c r="P28" i="37" s="1"/>
  <c r="P13" i="37"/>
  <c r="L21" i="37"/>
  <c r="L19" i="37" l="1"/>
  <c r="O24" i="37"/>
  <c r="P24" i="37" s="1"/>
  <c r="P12" i="37"/>
  <c r="O21" i="37" l="1"/>
  <c r="P21" i="37" s="1"/>
  <c r="P11" i="37"/>
  <c r="L10" i="37"/>
  <c r="L9" i="37" l="1"/>
  <c r="L8" i="37" s="1"/>
  <c r="O19" i="37"/>
  <c r="P19" i="37" s="1"/>
  <c r="O10" i="37" l="1"/>
  <c r="P10" i="37" s="1"/>
  <c r="L7" i="37"/>
  <c r="L5" i="37" s="1"/>
  <c r="O9" i="37" l="1"/>
  <c r="O8" i="37" l="1"/>
  <c r="P8" i="37" s="1"/>
  <c r="P9" i="37"/>
  <c r="P6" i="37" l="1"/>
  <c r="O7" i="37"/>
  <c r="P7" i="37" s="1"/>
  <c r="O5" i="37" l="1"/>
  <c r="P5" i="37" s="1"/>
  <c r="D249" i="37" l="1"/>
  <c r="C249" i="37" s="1"/>
  <c r="D248" i="37"/>
  <c r="C248" i="37" s="1"/>
  <c r="D247" i="37"/>
  <c r="C247" i="37" s="1"/>
  <c r="D246" i="37"/>
  <c r="C246" i="37" s="1"/>
  <c r="D243" i="37"/>
  <c r="D241" i="37"/>
  <c r="C241" i="37" s="1"/>
  <c r="D240" i="37"/>
  <c r="C240" i="37" s="1"/>
  <c r="D239" i="37"/>
  <c r="C239" i="37" s="1"/>
  <c r="D238" i="37"/>
  <c r="C238" i="37" s="1"/>
  <c r="D236" i="37"/>
  <c r="C236" i="37" s="1"/>
  <c r="D235" i="37"/>
  <c r="D232" i="37"/>
  <c r="C232" i="37" s="1"/>
  <c r="D231" i="37"/>
  <c r="C231" i="37" s="1"/>
  <c r="D229" i="37"/>
  <c r="C229" i="37" s="1"/>
  <c r="D228" i="37"/>
  <c r="C228" i="37" s="1"/>
  <c r="D224" i="37"/>
  <c r="C224" i="37" s="1"/>
  <c r="D223" i="37"/>
  <c r="C223" i="37" s="1"/>
  <c r="D222" i="37"/>
  <c r="C222" i="37" s="1"/>
  <c r="D221" i="37"/>
  <c r="C221" i="37" s="1"/>
  <c r="D220" i="37"/>
  <c r="C220" i="37" s="1"/>
  <c r="D216" i="37"/>
  <c r="C216" i="37" s="1"/>
  <c r="D215" i="37"/>
  <c r="C215" i="37" s="1"/>
  <c r="D214" i="37"/>
  <c r="D212" i="37"/>
  <c r="C212" i="37" s="1"/>
  <c r="D211" i="37"/>
  <c r="D208" i="37"/>
  <c r="C208" i="37" s="1"/>
  <c r="D207" i="37"/>
  <c r="C207" i="37" s="1"/>
  <c r="D203" i="37"/>
  <c r="D201" i="37"/>
  <c r="C201" i="37" s="1"/>
  <c r="D198" i="37"/>
  <c r="D196" i="37"/>
  <c r="C196" i="37" s="1"/>
  <c r="D195" i="37"/>
  <c r="C195" i="37" s="1"/>
  <c r="D194" i="37"/>
  <c r="C194" i="37" s="1"/>
  <c r="D193" i="37"/>
  <c r="C193" i="37" s="1"/>
  <c r="D192" i="37"/>
  <c r="C192" i="37" s="1"/>
  <c r="D191" i="37"/>
  <c r="C191" i="37" s="1"/>
  <c r="D190" i="37"/>
  <c r="C190" i="37" s="1"/>
  <c r="D188" i="37"/>
  <c r="C188" i="37" s="1"/>
  <c r="D187" i="37"/>
  <c r="C187" i="37" s="1"/>
  <c r="D186" i="37"/>
  <c r="C186" i="37" s="1"/>
  <c r="D184" i="37"/>
  <c r="C184" i="37" s="1"/>
  <c r="D183" i="37"/>
  <c r="C183" i="37" s="1"/>
  <c r="D182" i="37"/>
  <c r="C182" i="37" s="1"/>
  <c r="D181" i="37"/>
  <c r="C181" i="37" s="1"/>
  <c r="D180" i="37"/>
  <c r="C180" i="37" s="1"/>
  <c r="D179" i="37"/>
  <c r="C179" i="37" s="1"/>
  <c r="D178" i="37"/>
  <c r="C178" i="37" s="1"/>
  <c r="D177" i="37"/>
  <c r="D174" i="37"/>
  <c r="C174" i="37" s="1"/>
  <c r="D173" i="37"/>
  <c r="C173" i="37" s="1"/>
  <c r="D172" i="37"/>
  <c r="C172" i="37" s="1"/>
  <c r="D170" i="37"/>
  <c r="C170" i="37" s="1"/>
  <c r="D169" i="37"/>
  <c r="D166" i="37"/>
  <c r="C166" i="37" s="1"/>
  <c r="D164" i="37"/>
  <c r="C164" i="37" s="1"/>
  <c r="D163" i="37"/>
  <c r="C163" i="37" s="1"/>
  <c r="D162" i="37"/>
  <c r="C162" i="37" s="1"/>
  <c r="D161" i="37"/>
  <c r="C161" i="37" s="1"/>
  <c r="D160" i="37"/>
  <c r="C160" i="37" s="1"/>
  <c r="D159" i="37"/>
  <c r="C159" i="37" s="1"/>
  <c r="D158" i="37"/>
  <c r="C158" i="37" s="1"/>
  <c r="D157" i="37"/>
  <c r="C157" i="37" s="1"/>
  <c r="D156" i="37"/>
  <c r="C156" i="37" s="1"/>
  <c r="D155" i="37"/>
  <c r="C155" i="37" s="1"/>
  <c r="D148" i="37"/>
  <c r="C148" i="37" s="1"/>
  <c r="D144" i="37"/>
  <c r="C144" i="37" s="1"/>
  <c r="D143" i="37"/>
  <c r="C143" i="37" s="1"/>
  <c r="D142" i="37"/>
  <c r="C142" i="37" s="1"/>
  <c r="D141" i="37"/>
  <c r="C141" i="37" s="1"/>
  <c r="D140" i="37"/>
  <c r="C140" i="37" s="1"/>
  <c r="D139" i="37"/>
  <c r="C139" i="37" s="1"/>
  <c r="D138" i="37"/>
  <c r="C138" i="37" s="1"/>
  <c r="D137" i="37"/>
  <c r="C137" i="37" s="1"/>
  <c r="D135" i="37"/>
  <c r="C135" i="37" s="1"/>
  <c r="D134" i="37"/>
  <c r="C134" i="37" s="1"/>
  <c r="D133" i="37"/>
  <c r="C133" i="37" s="1"/>
  <c r="D131" i="37"/>
  <c r="C131" i="37" s="1"/>
  <c r="D130" i="37"/>
  <c r="C130" i="37" s="1"/>
  <c r="D129" i="37"/>
  <c r="C129" i="37" s="1"/>
  <c r="D128" i="37"/>
  <c r="C128" i="37" s="1"/>
  <c r="D127" i="37"/>
  <c r="C127" i="37" s="1"/>
  <c r="D126" i="37"/>
  <c r="D123" i="37"/>
  <c r="C123" i="37" s="1"/>
  <c r="D122" i="37"/>
  <c r="C122" i="37" s="1"/>
  <c r="D121" i="37"/>
  <c r="C121" i="37" s="1"/>
  <c r="D120" i="37"/>
  <c r="C120" i="37" s="1"/>
  <c r="D119" i="37"/>
  <c r="C119" i="37" s="1"/>
  <c r="D116" i="37"/>
  <c r="C116" i="37" s="1"/>
  <c r="D115" i="37"/>
  <c r="D110" i="37"/>
  <c r="C110" i="37" s="1"/>
  <c r="D106" i="37"/>
  <c r="C106" i="37" s="1"/>
  <c r="D105" i="37"/>
  <c r="D103" i="37"/>
  <c r="C103" i="37" s="1"/>
  <c r="D102" i="37"/>
  <c r="D99" i="37"/>
  <c r="D96" i="37"/>
  <c r="C96" i="37" s="1"/>
  <c r="D95" i="37"/>
  <c r="C95" i="37" s="1"/>
  <c r="D94" i="37"/>
  <c r="C94" i="37" s="1"/>
  <c r="D92" i="37"/>
  <c r="C92" i="37" s="1"/>
  <c r="D91" i="37"/>
  <c r="C91" i="37" s="1"/>
  <c r="D86" i="37"/>
  <c r="C86" i="37" s="1"/>
  <c r="D85" i="37"/>
  <c r="C85" i="37" s="1"/>
  <c r="D84" i="37"/>
  <c r="C84" i="37" s="1"/>
  <c r="D83" i="37"/>
  <c r="C83" i="37" s="1"/>
  <c r="D82" i="37"/>
  <c r="C82" i="37" s="1"/>
  <c r="D81" i="37"/>
  <c r="C81" i="37" s="1"/>
  <c r="D80" i="37"/>
  <c r="C80" i="37" s="1"/>
  <c r="D79" i="37"/>
  <c r="C79" i="37" s="1"/>
  <c r="D78" i="37"/>
  <c r="C78" i="37" s="1"/>
  <c r="D77" i="37"/>
  <c r="C77" i="37" s="1"/>
  <c r="D76" i="37"/>
  <c r="C76" i="37" s="1"/>
  <c r="D74" i="37"/>
  <c r="C74" i="37" s="1"/>
  <c r="D73" i="37"/>
  <c r="D71" i="37"/>
  <c r="C71" i="37" s="1"/>
  <c r="D69" i="37"/>
  <c r="C69" i="37" s="1"/>
  <c r="D68" i="37"/>
  <c r="C68" i="37" s="1"/>
  <c r="D66" i="37"/>
  <c r="C66" i="37" s="1"/>
  <c r="D65" i="37"/>
  <c r="D63" i="37"/>
  <c r="C63" i="37" s="1"/>
  <c r="D62" i="37"/>
  <c r="C62" i="37" s="1"/>
  <c r="D60" i="37"/>
  <c r="C60" i="37" s="1"/>
  <c r="D59" i="37"/>
  <c r="C59" i="37" s="1"/>
  <c r="D58" i="37"/>
  <c r="C58" i="37" s="1"/>
  <c r="D56" i="37"/>
  <c r="C56" i="37" s="1"/>
  <c r="D55" i="37"/>
  <c r="C55" i="37" s="1"/>
  <c r="D54" i="37"/>
  <c r="C54" i="37" s="1"/>
  <c r="D53" i="37"/>
  <c r="C53" i="37" s="1"/>
  <c r="D52" i="37"/>
  <c r="C52" i="37" s="1"/>
  <c r="D51" i="37"/>
  <c r="D47" i="37"/>
  <c r="C47" i="37" s="1"/>
  <c r="D46" i="37"/>
  <c r="C46" i="37" s="1"/>
  <c r="D45" i="37"/>
  <c r="C45" i="37" s="1"/>
  <c r="D43" i="37"/>
  <c r="C43" i="37" s="1"/>
  <c r="D42" i="37"/>
  <c r="C42" i="37" s="1"/>
  <c r="D39" i="37"/>
  <c r="C39" i="37" s="1"/>
  <c r="D38" i="37"/>
  <c r="C38" i="37" s="1"/>
  <c r="D37" i="37"/>
  <c r="C37" i="37" s="1"/>
  <c r="D36" i="37"/>
  <c r="C36" i="37" s="1"/>
  <c r="D35" i="37"/>
  <c r="C35" i="37" s="1"/>
  <c r="D34" i="37"/>
  <c r="C34" i="37" s="1"/>
  <c r="D33" i="37"/>
  <c r="C33" i="37" s="1"/>
  <c r="D30" i="37"/>
  <c r="C30" i="37" s="1"/>
  <c r="D29" i="37"/>
  <c r="D27" i="37"/>
  <c r="C27" i="37" s="1"/>
  <c r="D26" i="37"/>
  <c r="C26" i="37" s="1"/>
  <c r="D25" i="37"/>
  <c r="D23" i="37"/>
  <c r="C23" i="37" s="1"/>
  <c r="D22" i="37"/>
  <c r="D20" i="37"/>
  <c r="D18" i="37"/>
  <c r="C18" i="37" s="1"/>
  <c r="D17" i="37"/>
  <c r="C17" i="37" s="1"/>
  <c r="D16" i="37"/>
  <c r="C16" i="37" s="1"/>
  <c r="D15" i="37"/>
  <c r="C15" i="37" s="1"/>
  <c r="D14" i="37"/>
  <c r="C14" i="37" s="1"/>
  <c r="D13" i="37"/>
  <c r="C13" i="37" s="1"/>
  <c r="D245" i="37"/>
  <c r="C245" i="37" s="1"/>
  <c r="D244" i="37"/>
  <c r="C244" i="37" s="1"/>
  <c r="D230" i="37"/>
  <c r="C230" i="37" s="1"/>
  <c r="D226" i="37"/>
  <c r="D209" i="37"/>
  <c r="C209" i="37" s="1"/>
  <c r="D205" i="37"/>
  <c r="D189" i="37"/>
  <c r="C189" i="37" s="1"/>
  <c r="D185" i="37"/>
  <c r="C185" i="37" s="1"/>
  <c r="D171" i="37"/>
  <c r="C171" i="37" s="1"/>
  <c r="D165" i="37"/>
  <c r="C165" i="37" s="1"/>
  <c r="D150" i="37"/>
  <c r="C150" i="37" s="1"/>
  <c r="D149" i="37"/>
  <c r="C149" i="37" s="1"/>
  <c r="D136" i="37"/>
  <c r="C136" i="37" s="1"/>
  <c r="D132" i="37"/>
  <c r="C132" i="37" s="1"/>
  <c r="D118" i="37"/>
  <c r="D112" i="37"/>
  <c r="D93" i="37"/>
  <c r="C93" i="37" s="1"/>
  <c r="D87" i="37"/>
  <c r="C87" i="37" s="1"/>
  <c r="D75" i="37"/>
  <c r="C75" i="37" s="1"/>
  <c r="D70" i="37"/>
  <c r="C70" i="37" s="1"/>
  <c r="D67" i="37"/>
  <c r="C67" i="37" s="1"/>
  <c r="D61" i="37"/>
  <c r="C61" i="37" s="1"/>
  <c r="D57" i="37"/>
  <c r="C57" i="37" s="1"/>
  <c r="D49" i="37"/>
  <c r="C49" i="37" s="1"/>
  <c r="D48" i="37"/>
  <c r="C48" i="37" s="1"/>
  <c r="D44" i="37"/>
  <c r="C44" i="37" s="1"/>
  <c r="D32" i="37"/>
  <c r="C32" i="37" s="1"/>
  <c r="D31" i="37"/>
  <c r="C31" i="37" s="1"/>
  <c r="D12" i="37"/>
  <c r="C12" i="37" s="1"/>
  <c r="D11" i="37"/>
  <c r="C20" i="37" l="1"/>
  <c r="C105" i="37"/>
  <c r="D104" i="37"/>
  <c r="C104" i="37" s="1"/>
  <c r="C198" i="37"/>
  <c r="C99" i="37"/>
  <c r="C177" i="37"/>
  <c r="D176" i="37"/>
  <c r="E11" i="37"/>
  <c r="G13" i="37"/>
  <c r="G14" i="37"/>
  <c r="F16" i="37"/>
  <c r="E20" i="37"/>
  <c r="E25" i="37"/>
  <c r="H31" i="37"/>
  <c r="G33" i="37"/>
  <c r="F35" i="37"/>
  <c r="F36" i="37"/>
  <c r="F38" i="37"/>
  <c r="E39" i="37"/>
  <c r="E41" i="37"/>
  <c r="E42" i="37"/>
  <c r="E43" i="37"/>
  <c r="H44" i="37"/>
  <c r="H47" i="37"/>
  <c r="F49" i="37"/>
  <c r="E53" i="37"/>
  <c r="H58" i="37"/>
  <c r="H60" i="37"/>
  <c r="G61" i="37"/>
  <c r="G63" i="37"/>
  <c r="F66" i="37"/>
  <c r="E67" i="37"/>
  <c r="E68" i="37"/>
  <c r="E69" i="37"/>
  <c r="H70" i="37"/>
  <c r="H73" i="37"/>
  <c r="G75" i="37"/>
  <c r="G77" i="37"/>
  <c r="F79" i="37"/>
  <c r="F81" i="37"/>
  <c r="F82" i="37"/>
  <c r="E84" i="37"/>
  <c r="E85" i="37"/>
  <c r="E86" i="37"/>
  <c r="H87" i="37"/>
  <c r="H91" i="37"/>
  <c r="G94" i="37"/>
  <c r="F99" i="37"/>
  <c r="E105" i="37"/>
  <c r="C112" i="37"/>
  <c r="H113" i="37"/>
  <c r="H116" i="37"/>
  <c r="G120" i="37"/>
  <c r="F122" i="37"/>
  <c r="F126" i="37"/>
  <c r="E128" i="37"/>
  <c r="E129" i="37"/>
  <c r="E130" i="37"/>
  <c r="E131" i="37"/>
  <c r="H132" i="37"/>
  <c r="H134" i="37"/>
  <c r="G137" i="37"/>
  <c r="F141" i="37"/>
  <c r="G150" i="37"/>
  <c r="F158" i="37"/>
  <c r="H166" i="37"/>
  <c r="H170" i="37"/>
  <c r="G172" i="37"/>
  <c r="G174" i="37"/>
  <c r="F178" i="37"/>
  <c r="F180" i="37"/>
  <c r="H186" i="37"/>
  <c r="G189" i="37"/>
  <c r="G191" i="37"/>
  <c r="F193" i="37"/>
  <c r="F195" i="37"/>
  <c r="F196" i="37"/>
  <c r="E200" i="37"/>
  <c r="E201" i="37"/>
  <c r="E203" i="37"/>
  <c r="H205" i="37"/>
  <c r="H207" i="37"/>
  <c r="G209" i="37"/>
  <c r="G212" i="37"/>
  <c r="F216" i="37"/>
  <c r="F220" i="37"/>
  <c r="E222" i="37"/>
  <c r="C226" i="37"/>
  <c r="H228" i="37"/>
  <c r="H229" i="37"/>
  <c r="G231" i="37"/>
  <c r="G235" i="37"/>
  <c r="F236" i="37"/>
  <c r="F238" i="37"/>
  <c r="F239" i="37"/>
  <c r="E240" i="37"/>
  <c r="E241" i="37"/>
  <c r="E243" i="37"/>
  <c r="H244" i="37"/>
  <c r="G245" i="37"/>
  <c r="G247" i="37"/>
  <c r="G248" i="37"/>
  <c r="F249" i="37"/>
  <c r="C25" i="37"/>
  <c r="C65" i="37"/>
  <c r="D64" i="37"/>
  <c r="C64" i="37" s="1"/>
  <c r="H11" i="37"/>
  <c r="H12" i="37"/>
  <c r="H14" i="37"/>
  <c r="G17" i="37"/>
  <c r="F20" i="37"/>
  <c r="F23" i="37"/>
  <c r="F27" i="37"/>
  <c r="H34" i="37"/>
  <c r="F39" i="37"/>
  <c r="G49" i="37"/>
  <c r="G52" i="37"/>
  <c r="F54" i="37"/>
  <c r="F55" i="37"/>
  <c r="E57" i="37"/>
  <c r="E58" i="37"/>
  <c r="E59" i="37"/>
  <c r="E60" i="37"/>
  <c r="H62" i="37"/>
  <c r="F68" i="37"/>
  <c r="H76" i="37"/>
  <c r="H78" i="37"/>
  <c r="G81" i="37"/>
  <c r="F83" i="37"/>
  <c r="F86" i="37"/>
  <c r="H95" i="37"/>
  <c r="G99" i="37"/>
  <c r="G102" i="37"/>
  <c r="F105" i="37"/>
  <c r="F109" i="37"/>
  <c r="F110" i="37"/>
  <c r="E113" i="37"/>
  <c r="E115" i="37"/>
  <c r="E116" i="37"/>
  <c r="H119" i="37"/>
  <c r="H121" i="37"/>
  <c r="G123" i="37"/>
  <c r="G127" i="37"/>
  <c r="F129" i="37"/>
  <c r="F131" i="37"/>
  <c r="H137" i="37"/>
  <c r="H139" i="37"/>
  <c r="G141" i="37"/>
  <c r="G142" i="37"/>
  <c r="F144" i="37"/>
  <c r="F147" i="37"/>
  <c r="F148" i="37"/>
  <c r="E149" i="37"/>
  <c r="H150" i="37"/>
  <c r="H155" i="37"/>
  <c r="G157" i="37"/>
  <c r="G158" i="37"/>
  <c r="G160" i="37"/>
  <c r="F162" i="37"/>
  <c r="F163" i="37"/>
  <c r="E165" i="37"/>
  <c r="E166" i="37"/>
  <c r="E169" i="37"/>
  <c r="E170" i="37"/>
  <c r="H172" i="37"/>
  <c r="H174" i="37"/>
  <c r="G178" i="37"/>
  <c r="G180" i="37"/>
  <c r="F183" i="37"/>
  <c r="H190" i="37"/>
  <c r="H192" i="37"/>
  <c r="G194" i="37"/>
  <c r="G196" i="37"/>
  <c r="F203" i="37"/>
  <c r="H209" i="37"/>
  <c r="H214" i="37"/>
  <c r="G219" i="37"/>
  <c r="F223" i="37"/>
  <c r="H231" i="37"/>
  <c r="H235" i="37"/>
  <c r="G237" i="37"/>
  <c r="G239" i="37"/>
  <c r="F241" i="37"/>
  <c r="F243" i="37"/>
  <c r="E244" i="37"/>
  <c r="H245" i="37"/>
  <c r="H248" i="37"/>
  <c r="G11" i="37"/>
  <c r="E12" i="37"/>
  <c r="E13" i="37"/>
  <c r="E14" i="37"/>
  <c r="H15" i="37"/>
  <c r="H16" i="37"/>
  <c r="H17" i="37"/>
  <c r="H18" i="37"/>
  <c r="G20" i="37"/>
  <c r="G22" i="37"/>
  <c r="G23" i="37"/>
  <c r="G25" i="37"/>
  <c r="G26" i="37"/>
  <c r="G27" i="37"/>
  <c r="G29" i="37"/>
  <c r="G30" i="37"/>
  <c r="F31" i="37"/>
  <c r="E32" i="37"/>
  <c r="E33" i="37"/>
  <c r="E34" i="37"/>
  <c r="H35" i="37"/>
  <c r="H36" i="37"/>
  <c r="H37" i="37"/>
  <c r="H38" i="37"/>
  <c r="G39" i="37"/>
  <c r="G41" i="37"/>
  <c r="G42" i="37"/>
  <c r="G43" i="37"/>
  <c r="F44" i="37"/>
  <c r="F45" i="37"/>
  <c r="F46" i="37"/>
  <c r="F47" i="37"/>
  <c r="E48" i="37"/>
  <c r="H49" i="37"/>
  <c r="H51" i="37"/>
  <c r="H52" i="37"/>
  <c r="G53" i="37"/>
  <c r="G54" i="37"/>
  <c r="G55" i="37"/>
  <c r="G56" i="37"/>
  <c r="F57" i="37"/>
  <c r="F58" i="37"/>
  <c r="F59" i="37"/>
  <c r="F60" i="37"/>
  <c r="E61" i="37"/>
  <c r="E62" i="37"/>
  <c r="E63" i="37"/>
  <c r="E65" i="37"/>
  <c r="H66" i="37"/>
  <c r="G67" i="37"/>
  <c r="G68" i="37"/>
  <c r="G69" i="37"/>
  <c r="F70" i="37"/>
  <c r="F71" i="37"/>
  <c r="F73" i="37"/>
  <c r="F74" i="37"/>
  <c r="E75" i="37"/>
  <c r="E76" i="37"/>
  <c r="E77" i="37"/>
  <c r="E78" i="37"/>
  <c r="H79" i="37"/>
  <c r="H80" i="37"/>
  <c r="H81" i="37"/>
  <c r="H82" i="37"/>
  <c r="G83" i="37"/>
  <c r="G84" i="37"/>
  <c r="G85" i="37"/>
  <c r="G86" i="37"/>
  <c r="F87" i="37"/>
  <c r="F90" i="37"/>
  <c r="F91" i="37"/>
  <c r="F92" i="37"/>
  <c r="E93" i="37"/>
  <c r="E94" i="37"/>
  <c r="E95" i="37"/>
  <c r="E96" i="37"/>
  <c r="H99" i="37"/>
  <c r="H100" i="37"/>
  <c r="H102" i="37"/>
  <c r="H103" i="37"/>
  <c r="G105" i="37"/>
  <c r="G106" i="37"/>
  <c r="G109" i="37"/>
  <c r="G110" i="37"/>
  <c r="F112" i="37"/>
  <c r="F113" i="37"/>
  <c r="F115" i="37"/>
  <c r="F116" i="37"/>
  <c r="E118" i="37"/>
  <c r="E119" i="37"/>
  <c r="E120" i="37"/>
  <c r="E121" i="37"/>
  <c r="H122" i="37"/>
  <c r="H123" i="37"/>
  <c r="H126" i="37"/>
  <c r="H127" i="37"/>
  <c r="G128" i="37"/>
  <c r="G129" i="37"/>
  <c r="G130" i="37"/>
  <c r="G131" i="37"/>
  <c r="F132" i="37"/>
  <c r="F133" i="37"/>
  <c r="F134" i="37"/>
  <c r="F135" i="37"/>
  <c r="E136" i="37"/>
  <c r="E137" i="37"/>
  <c r="E138" i="37"/>
  <c r="E139" i="37"/>
  <c r="H140" i="37"/>
  <c r="H141" i="37"/>
  <c r="H142" i="37"/>
  <c r="H143" i="37"/>
  <c r="G144" i="37"/>
  <c r="G147" i="37"/>
  <c r="G148" i="37"/>
  <c r="F149" i="37"/>
  <c r="E150" i="37"/>
  <c r="E154" i="37"/>
  <c r="E155" i="37"/>
  <c r="E156" i="37"/>
  <c r="H157" i="37"/>
  <c r="H158" i="37"/>
  <c r="H159" i="37"/>
  <c r="H160" i="37"/>
  <c r="G161" i="37"/>
  <c r="G162" i="37"/>
  <c r="G163" i="37"/>
  <c r="G164" i="37"/>
  <c r="F165" i="37"/>
  <c r="F166" i="37"/>
  <c r="F169" i="37"/>
  <c r="F170" i="37"/>
  <c r="E171" i="37"/>
  <c r="E172" i="37"/>
  <c r="E173" i="37"/>
  <c r="E174" i="37"/>
  <c r="H177" i="37"/>
  <c r="H178" i="37"/>
  <c r="H179" i="37"/>
  <c r="H180" i="37"/>
  <c r="G181" i="37"/>
  <c r="G182" i="37"/>
  <c r="G183" i="37"/>
  <c r="G184" i="37"/>
  <c r="F185" i="37"/>
  <c r="F186" i="37"/>
  <c r="F187" i="37"/>
  <c r="F188" i="37"/>
  <c r="E189" i="37"/>
  <c r="E190" i="37"/>
  <c r="E191" i="37"/>
  <c r="E192" i="37"/>
  <c r="H193" i="37"/>
  <c r="H194" i="37"/>
  <c r="H195" i="37"/>
  <c r="H196" i="37"/>
  <c r="G198" i="37"/>
  <c r="G200" i="37"/>
  <c r="G201" i="37"/>
  <c r="G203" i="37"/>
  <c r="F205" i="37"/>
  <c r="F206" i="37"/>
  <c r="F207" i="37"/>
  <c r="F208" i="37"/>
  <c r="E209" i="37"/>
  <c r="E211" i="37"/>
  <c r="E212" i="37"/>
  <c r="E214" i="37"/>
  <c r="H215" i="37"/>
  <c r="H216" i="37"/>
  <c r="H219" i="37"/>
  <c r="H220" i="37"/>
  <c r="G221" i="37"/>
  <c r="G222" i="37"/>
  <c r="G223" i="37"/>
  <c r="G224" i="37"/>
  <c r="F226" i="37"/>
  <c r="F227" i="37"/>
  <c r="F228" i="37"/>
  <c r="F229" i="37"/>
  <c r="E230" i="37"/>
  <c r="E231" i="37"/>
  <c r="E232" i="37"/>
  <c r="E235" i="37"/>
  <c r="H236" i="37"/>
  <c r="H237" i="37"/>
  <c r="H238" i="37"/>
  <c r="H239" i="37"/>
  <c r="G240" i="37"/>
  <c r="G241" i="37"/>
  <c r="G243" i="37"/>
  <c r="F244" i="37"/>
  <c r="E245" i="37"/>
  <c r="E246" i="37"/>
  <c r="E247" i="37"/>
  <c r="E248" i="37"/>
  <c r="H249" i="37"/>
  <c r="C22" i="37"/>
  <c r="D21" i="37"/>
  <c r="C21" i="37" s="1"/>
  <c r="C211" i="37"/>
  <c r="C11" i="37"/>
  <c r="D10" i="37"/>
  <c r="G12" i="37"/>
  <c r="F15" i="37"/>
  <c r="F17" i="37"/>
  <c r="F18" i="37"/>
  <c r="E22" i="37"/>
  <c r="E23" i="37"/>
  <c r="E26" i="37"/>
  <c r="E27" i="37"/>
  <c r="E29" i="37"/>
  <c r="E30" i="37"/>
  <c r="G32" i="37"/>
  <c r="G34" i="37"/>
  <c r="F37" i="37"/>
  <c r="H45" i="37"/>
  <c r="H46" i="37"/>
  <c r="G48" i="37"/>
  <c r="F51" i="37"/>
  <c r="F52" i="37"/>
  <c r="E54" i="37"/>
  <c r="E55" i="37"/>
  <c r="E56" i="37"/>
  <c r="H57" i="37"/>
  <c r="H59" i="37"/>
  <c r="G62" i="37"/>
  <c r="G65" i="37"/>
  <c r="H71" i="37"/>
  <c r="H74" i="37"/>
  <c r="G76" i="37"/>
  <c r="G78" i="37"/>
  <c r="F80" i="37"/>
  <c r="E83" i="37"/>
  <c r="H90" i="37"/>
  <c r="H92" i="37"/>
  <c r="G93" i="37"/>
  <c r="G95" i="37"/>
  <c r="G96" i="37"/>
  <c r="F100" i="37"/>
  <c r="F102" i="37"/>
  <c r="F103" i="37"/>
  <c r="E106" i="37"/>
  <c r="E109" i="37"/>
  <c r="E110" i="37"/>
  <c r="H112" i="37"/>
  <c r="H115" i="37"/>
  <c r="G118" i="37"/>
  <c r="G119" i="37"/>
  <c r="G121" i="37"/>
  <c r="F123" i="37"/>
  <c r="F127" i="37"/>
  <c r="H133" i="37"/>
  <c r="H135" i="37"/>
  <c r="G136" i="37"/>
  <c r="G138" i="37"/>
  <c r="G139" i="37"/>
  <c r="F140" i="37"/>
  <c r="F142" i="37"/>
  <c r="F143" i="37"/>
  <c r="E144" i="37"/>
  <c r="E147" i="37"/>
  <c r="E148" i="37"/>
  <c r="H149" i="37"/>
  <c r="G154" i="37"/>
  <c r="G155" i="37"/>
  <c r="G156" i="37"/>
  <c r="F157" i="37"/>
  <c r="F159" i="37"/>
  <c r="F160" i="37"/>
  <c r="E161" i="37"/>
  <c r="E162" i="37"/>
  <c r="E163" i="37"/>
  <c r="E164" i="37"/>
  <c r="H165" i="37"/>
  <c r="H169" i="37"/>
  <c r="G171" i="37"/>
  <c r="G173" i="37"/>
  <c r="F177" i="37"/>
  <c r="F179" i="37"/>
  <c r="E181" i="37"/>
  <c r="E182" i="37"/>
  <c r="E183" i="37"/>
  <c r="E184" i="37"/>
  <c r="H185" i="37"/>
  <c r="H187" i="37"/>
  <c r="H188" i="37"/>
  <c r="G190" i="37"/>
  <c r="G192" i="37"/>
  <c r="F194" i="37"/>
  <c r="E198" i="37"/>
  <c r="C205" i="37"/>
  <c r="H206" i="37"/>
  <c r="H208" i="37"/>
  <c r="G211" i="37"/>
  <c r="G214" i="37"/>
  <c r="F215" i="37"/>
  <c r="F219" i="37"/>
  <c r="E221" i="37"/>
  <c r="E223" i="37"/>
  <c r="E224" i="37"/>
  <c r="H226" i="37"/>
  <c r="H227" i="37"/>
  <c r="G230" i="37"/>
  <c r="G232" i="37"/>
  <c r="F237" i="37"/>
  <c r="G246" i="37"/>
  <c r="C203" i="37"/>
  <c r="C214" i="37"/>
  <c r="D213" i="37"/>
  <c r="C213" i="37" s="1"/>
  <c r="C235" i="37"/>
  <c r="H13" i="37"/>
  <c r="G15" i="37"/>
  <c r="G16" i="37"/>
  <c r="G18" i="37"/>
  <c r="F22" i="37"/>
  <c r="F25" i="37"/>
  <c r="F26" i="37"/>
  <c r="F29" i="37"/>
  <c r="F30" i="37"/>
  <c r="E31" i="37"/>
  <c r="H32" i="37"/>
  <c r="H33" i="37"/>
  <c r="G35" i="37"/>
  <c r="G36" i="37"/>
  <c r="G37" i="37"/>
  <c r="G38" i="37"/>
  <c r="F41" i="37"/>
  <c r="F42" i="37"/>
  <c r="F43" i="37"/>
  <c r="E44" i="37"/>
  <c r="E45" i="37"/>
  <c r="E46" i="37"/>
  <c r="E47" i="37"/>
  <c r="H48" i="37"/>
  <c r="G51" i="37"/>
  <c r="F53" i="37"/>
  <c r="F56" i="37"/>
  <c r="H61" i="37"/>
  <c r="H63" i="37"/>
  <c r="H65" i="37"/>
  <c r="G66" i="37"/>
  <c r="F67" i="37"/>
  <c r="F69" i="37"/>
  <c r="E70" i="37"/>
  <c r="E71" i="37"/>
  <c r="E73" i="37"/>
  <c r="E74" i="37"/>
  <c r="H75" i="37"/>
  <c r="H77" i="37"/>
  <c r="G79" i="37"/>
  <c r="G80" i="37"/>
  <c r="G82" i="37"/>
  <c r="F84" i="37"/>
  <c r="F85" i="37"/>
  <c r="E87" i="37"/>
  <c r="E90" i="37"/>
  <c r="E91" i="37"/>
  <c r="E92" i="37"/>
  <c r="H93" i="37"/>
  <c r="H94" i="37"/>
  <c r="H96" i="37"/>
  <c r="G100" i="37"/>
  <c r="G103" i="37"/>
  <c r="F106" i="37"/>
  <c r="E112" i="37"/>
  <c r="C118" i="37"/>
  <c r="H118" i="37"/>
  <c r="H120" i="37"/>
  <c r="G122" i="37"/>
  <c r="G126" i="37"/>
  <c r="F128" i="37"/>
  <c r="F130" i="37"/>
  <c r="E132" i="37"/>
  <c r="E133" i="37"/>
  <c r="E134" i="37"/>
  <c r="E135" i="37"/>
  <c r="H136" i="37"/>
  <c r="H138" i="37"/>
  <c r="G140" i="37"/>
  <c r="G143" i="37"/>
  <c r="H154" i="37"/>
  <c r="H156" i="37"/>
  <c r="G159" i="37"/>
  <c r="F161" i="37"/>
  <c r="F164" i="37"/>
  <c r="H171" i="37"/>
  <c r="H173" i="37"/>
  <c r="G177" i="37"/>
  <c r="G179" i="37"/>
  <c r="F181" i="37"/>
  <c r="F182" i="37"/>
  <c r="F184" i="37"/>
  <c r="E185" i="37"/>
  <c r="E186" i="37"/>
  <c r="E187" i="37"/>
  <c r="E188" i="37"/>
  <c r="H189" i="37"/>
  <c r="H191" i="37"/>
  <c r="G193" i="37"/>
  <c r="G195" i="37"/>
  <c r="F198" i="37"/>
  <c r="F200" i="37"/>
  <c r="F201" i="37"/>
  <c r="E205" i="37"/>
  <c r="E206" i="37"/>
  <c r="E207" i="37"/>
  <c r="E208" i="37"/>
  <c r="H211" i="37"/>
  <c r="H212" i="37"/>
  <c r="G215" i="37"/>
  <c r="G216" i="37"/>
  <c r="G220" i="37"/>
  <c r="F221" i="37"/>
  <c r="F222" i="37"/>
  <c r="F224" i="37"/>
  <c r="E226" i="37"/>
  <c r="E227" i="37"/>
  <c r="E228" i="37"/>
  <c r="E229" i="37"/>
  <c r="H230" i="37"/>
  <c r="H232" i="37"/>
  <c r="G236" i="37"/>
  <c r="G238" i="37"/>
  <c r="F240" i="37"/>
  <c r="H246" i="37"/>
  <c r="H247" i="37"/>
  <c r="G249" i="37"/>
  <c r="F11" i="37"/>
  <c r="F12" i="37"/>
  <c r="F13" i="37"/>
  <c r="F14" i="37"/>
  <c r="E15" i="37"/>
  <c r="E16" i="37"/>
  <c r="I16" i="37" s="1"/>
  <c r="E17" i="37"/>
  <c r="E18" i="37"/>
  <c r="H20" i="37"/>
  <c r="H22" i="37"/>
  <c r="H23" i="37"/>
  <c r="H25" i="37"/>
  <c r="H26" i="37"/>
  <c r="H27" i="37"/>
  <c r="H29" i="37"/>
  <c r="H30" i="37"/>
  <c r="G31" i="37"/>
  <c r="F32" i="37"/>
  <c r="F33" i="37"/>
  <c r="F34" i="37"/>
  <c r="E35" i="37"/>
  <c r="E36" i="37"/>
  <c r="E37" i="37"/>
  <c r="E38" i="37"/>
  <c r="H39" i="37"/>
  <c r="H41" i="37"/>
  <c r="H42" i="37"/>
  <c r="H43" i="37"/>
  <c r="G44" i="37"/>
  <c r="G45" i="37"/>
  <c r="G46" i="37"/>
  <c r="G47" i="37"/>
  <c r="F48" i="37"/>
  <c r="E49" i="37"/>
  <c r="I49" i="37" s="1"/>
  <c r="E51" i="37"/>
  <c r="E52" i="37"/>
  <c r="H53" i="37"/>
  <c r="H54" i="37"/>
  <c r="H55" i="37"/>
  <c r="H56" i="37"/>
  <c r="G57" i="37"/>
  <c r="G58" i="37"/>
  <c r="G59" i="37"/>
  <c r="G60" i="37"/>
  <c r="F61" i="37"/>
  <c r="F62" i="37"/>
  <c r="F63" i="37"/>
  <c r="F65" i="37"/>
  <c r="E66" i="37"/>
  <c r="H67" i="37"/>
  <c r="H68" i="37"/>
  <c r="H69" i="37"/>
  <c r="G70" i="37"/>
  <c r="G71" i="37"/>
  <c r="G73" i="37"/>
  <c r="G74" i="37"/>
  <c r="F75" i="37"/>
  <c r="F76" i="37"/>
  <c r="F77" i="37"/>
  <c r="F78" i="37"/>
  <c r="E79" i="37"/>
  <c r="E80" i="37"/>
  <c r="I80" i="37" s="1"/>
  <c r="E81" i="37"/>
  <c r="E82" i="37"/>
  <c r="H83" i="37"/>
  <c r="H84" i="37"/>
  <c r="H85" i="37"/>
  <c r="H86" i="37"/>
  <c r="G87" i="37"/>
  <c r="G90" i="37"/>
  <c r="G91" i="37"/>
  <c r="G92" i="37"/>
  <c r="F93" i="37"/>
  <c r="F94" i="37"/>
  <c r="F95" i="37"/>
  <c r="F96" i="37"/>
  <c r="E99" i="37"/>
  <c r="E100" i="37"/>
  <c r="E102" i="37"/>
  <c r="E103" i="37"/>
  <c r="H105" i="37"/>
  <c r="H106" i="37"/>
  <c r="H109" i="37"/>
  <c r="H110" i="37"/>
  <c r="G112" i="37"/>
  <c r="G113" i="37"/>
  <c r="G115" i="37"/>
  <c r="G116" i="37"/>
  <c r="F118" i="37"/>
  <c r="F119" i="37"/>
  <c r="F120" i="37"/>
  <c r="F121" i="37"/>
  <c r="E122" i="37"/>
  <c r="E123" i="37"/>
  <c r="E126" i="37"/>
  <c r="E127" i="37"/>
  <c r="H128" i="37"/>
  <c r="H129" i="37"/>
  <c r="H130" i="37"/>
  <c r="H131" i="37"/>
  <c r="G132" i="37"/>
  <c r="G133" i="37"/>
  <c r="G134" i="37"/>
  <c r="G135" i="37"/>
  <c r="F136" i="37"/>
  <c r="F137" i="37"/>
  <c r="F138" i="37"/>
  <c r="F139" i="37"/>
  <c r="E140" i="37"/>
  <c r="E141" i="37"/>
  <c r="E142" i="37"/>
  <c r="E143" i="37"/>
  <c r="H144" i="37"/>
  <c r="H147" i="37"/>
  <c r="H148" i="37"/>
  <c r="G149" i="37"/>
  <c r="F150" i="37"/>
  <c r="F154" i="37"/>
  <c r="F155" i="37"/>
  <c r="F156" i="37"/>
  <c r="E157" i="37"/>
  <c r="E158" i="37"/>
  <c r="I158" i="37" s="1"/>
  <c r="E159" i="37"/>
  <c r="E160" i="37"/>
  <c r="H161" i="37"/>
  <c r="H162" i="37"/>
  <c r="H163" i="37"/>
  <c r="H164" i="37"/>
  <c r="G165" i="37"/>
  <c r="G166" i="37"/>
  <c r="G169" i="37"/>
  <c r="G170" i="37"/>
  <c r="F171" i="37"/>
  <c r="F172" i="37"/>
  <c r="F173" i="37"/>
  <c r="F174" i="37"/>
  <c r="E177" i="37"/>
  <c r="E178" i="37"/>
  <c r="E179" i="37"/>
  <c r="E180" i="37"/>
  <c r="H181" i="37"/>
  <c r="H182" i="37"/>
  <c r="H183" i="37"/>
  <c r="H184" i="37"/>
  <c r="G185" i="37"/>
  <c r="G186" i="37"/>
  <c r="G187" i="37"/>
  <c r="G188" i="37"/>
  <c r="F189" i="37"/>
  <c r="F190" i="37"/>
  <c r="F191" i="37"/>
  <c r="F192" i="37"/>
  <c r="E193" i="37"/>
  <c r="E194" i="37"/>
  <c r="E195" i="37"/>
  <c r="E196" i="37"/>
  <c r="I196" i="37" s="1"/>
  <c r="H198" i="37"/>
  <c r="H200" i="37"/>
  <c r="H201" i="37"/>
  <c r="H203" i="37"/>
  <c r="G205" i="37"/>
  <c r="G206" i="37"/>
  <c r="G207" i="37"/>
  <c r="G208" i="37"/>
  <c r="F209" i="37"/>
  <c r="F211" i="37"/>
  <c r="F212" i="37"/>
  <c r="F214" i="37"/>
  <c r="E215" i="37"/>
  <c r="E216" i="37"/>
  <c r="I216" i="37" s="1"/>
  <c r="E219" i="37"/>
  <c r="E220" i="37"/>
  <c r="H221" i="37"/>
  <c r="H222" i="37"/>
  <c r="H223" i="37"/>
  <c r="H224" i="37"/>
  <c r="G226" i="37"/>
  <c r="G227" i="37"/>
  <c r="G228" i="37"/>
  <c r="G229" i="37"/>
  <c r="F230" i="37"/>
  <c r="F231" i="37"/>
  <c r="F232" i="37"/>
  <c r="F235" i="37"/>
  <c r="E236" i="37"/>
  <c r="E237" i="37"/>
  <c r="E238" i="37"/>
  <c r="E239" i="37"/>
  <c r="H240" i="37"/>
  <c r="H241" i="37"/>
  <c r="H243" i="37"/>
  <c r="G244" i="37"/>
  <c r="F245" i="37"/>
  <c r="F246" i="37"/>
  <c r="F247" i="37"/>
  <c r="F248" i="37"/>
  <c r="E249" i="37"/>
  <c r="C29" i="37"/>
  <c r="D28" i="37"/>
  <c r="C28" i="37" s="1"/>
  <c r="C51" i="37"/>
  <c r="D50" i="37"/>
  <c r="C50" i="37" s="1"/>
  <c r="C73" i="37"/>
  <c r="D72" i="37"/>
  <c r="C72" i="37" s="1"/>
  <c r="C102" i="37"/>
  <c r="D101" i="37"/>
  <c r="C101" i="37" s="1"/>
  <c r="C115" i="37"/>
  <c r="D114" i="37"/>
  <c r="C114" i="37" s="1"/>
  <c r="C126" i="37"/>
  <c r="D125" i="37"/>
  <c r="C169" i="37"/>
  <c r="D168" i="37"/>
  <c r="C243" i="37"/>
  <c r="D242" i="37"/>
  <c r="C242" i="37" s="1"/>
  <c r="D90" i="37"/>
  <c r="D200" i="37"/>
  <c r="D227" i="37"/>
  <c r="C227" i="37" s="1"/>
  <c r="I236" i="37" l="1"/>
  <c r="I157" i="37"/>
  <c r="I66" i="37"/>
  <c r="I37" i="37"/>
  <c r="I17" i="37"/>
  <c r="I86" i="37"/>
  <c r="D210" i="37"/>
  <c r="C210" i="37" s="1"/>
  <c r="I58" i="37"/>
  <c r="I249" i="37"/>
  <c r="H242" i="37"/>
  <c r="I238" i="37"/>
  <c r="G225" i="37"/>
  <c r="G218" i="37" s="1"/>
  <c r="G217" i="37" s="1"/>
  <c r="G213" i="37" s="1"/>
  <c r="G210" i="37" s="1"/>
  <c r="G204" i="37" s="1"/>
  <c r="G202" i="37" s="1"/>
  <c r="G199" i="37" s="1"/>
  <c r="G197" i="37" s="1"/>
  <c r="G176" i="37" s="1"/>
  <c r="G175" i="37" s="1"/>
  <c r="G168" i="37" s="1"/>
  <c r="G167" i="37" s="1"/>
  <c r="I219" i="37"/>
  <c r="I215" i="37"/>
  <c r="I195" i="37"/>
  <c r="I193" i="37"/>
  <c r="I179" i="37"/>
  <c r="I159" i="37"/>
  <c r="I142" i="37"/>
  <c r="I140" i="37"/>
  <c r="I122" i="37"/>
  <c r="I81" i="37"/>
  <c r="I79" i="37"/>
  <c r="I35" i="37"/>
  <c r="I15" i="37"/>
  <c r="I188" i="37"/>
  <c r="I186" i="37"/>
  <c r="I135" i="37"/>
  <c r="I133" i="37"/>
  <c r="I182" i="37"/>
  <c r="I164" i="37"/>
  <c r="I162" i="37"/>
  <c r="I56" i="37"/>
  <c r="I54" i="37"/>
  <c r="G242" i="37"/>
  <c r="I170" i="37"/>
  <c r="I166" i="37"/>
  <c r="D225" i="37"/>
  <c r="C225" i="37" s="1"/>
  <c r="I84" i="37"/>
  <c r="I69" i="37"/>
  <c r="I43" i="37"/>
  <c r="I92" i="37"/>
  <c r="I113" i="37"/>
  <c r="I60" i="37"/>
  <c r="D154" i="37"/>
  <c r="D100" i="37"/>
  <c r="D124" i="37"/>
  <c r="C125" i="37"/>
  <c r="I99" i="37"/>
  <c r="E98" i="37"/>
  <c r="I51" i="37"/>
  <c r="E50" i="37"/>
  <c r="I226" i="37"/>
  <c r="I205" i="37"/>
  <c r="I90" i="37"/>
  <c r="E89" i="37"/>
  <c r="I73" i="37"/>
  <c r="E72" i="37"/>
  <c r="I44" i="37"/>
  <c r="I223" i="37"/>
  <c r="I83" i="37"/>
  <c r="I29" i="37"/>
  <c r="E28" i="37"/>
  <c r="I230" i="37"/>
  <c r="I209" i="37"/>
  <c r="I191" i="37"/>
  <c r="I173" i="37"/>
  <c r="I155" i="37"/>
  <c r="I150" i="37"/>
  <c r="I138" i="37"/>
  <c r="I136" i="37"/>
  <c r="I120" i="37"/>
  <c r="I118" i="37"/>
  <c r="I95" i="37"/>
  <c r="I93" i="37"/>
  <c r="I77" i="37"/>
  <c r="I75" i="37"/>
  <c r="I63" i="37"/>
  <c r="I61" i="37"/>
  <c r="I48" i="37"/>
  <c r="I33" i="37"/>
  <c r="I13" i="37"/>
  <c r="F242" i="37"/>
  <c r="H234" i="37"/>
  <c r="H233" i="37" s="1"/>
  <c r="H225" i="37" s="1"/>
  <c r="H218" i="37" s="1"/>
  <c r="H217" i="37" s="1"/>
  <c r="H213" i="37" s="1"/>
  <c r="H210" i="37" s="1"/>
  <c r="H204" i="37" s="1"/>
  <c r="H202" i="37" s="1"/>
  <c r="H199" i="37" s="1"/>
  <c r="H197" i="37" s="1"/>
  <c r="H176" i="37" s="1"/>
  <c r="H175" i="37" s="1"/>
  <c r="H168" i="37" s="1"/>
  <c r="H167" i="37" s="1"/>
  <c r="I115" i="37"/>
  <c r="E114" i="37"/>
  <c r="E242" i="37"/>
  <c r="I242" i="37" s="1"/>
  <c r="I243" i="37"/>
  <c r="I240" i="37"/>
  <c r="I203" i="37"/>
  <c r="I200" i="37"/>
  <c r="I130" i="37"/>
  <c r="I128" i="37"/>
  <c r="I67" i="37"/>
  <c r="I53" i="37"/>
  <c r="I41" i="37"/>
  <c r="E40" i="37"/>
  <c r="I20" i="37"/>
  <c r="I11" i="37"/>
  <c r="E10" i="37"/>
  <c r="D219" i="37"/>
  <c r="D237" i="37"/>
  <c r="D113" i="37"/>
  <c r="C90" i="37"/>
  <c r="D89" i="37"/>
  <c r="C168" i="37"/>
  <c r="D9" i="37"/>
  <c r="C10" i="37"/>
  <c r="I59" i="37"/>
  <c r="I57" i="37"/>
  <c r="D175" i="37"/>
  <c r="C175" i="37" s="1"/>
  <c r="C176" i="37"/>
  <c r="D206" i="37"/>
  <c r="D147" i="37"/>
  <c r="I177" i="37"/>
  <c r="E176" i="37"/>
  <c r="I126" i="37"/>
  <c r="E125" i="37"/>
  <c r="I102" i="37"/>
  <c r="E101" i="37"/>
  <c r="I228" i="37"/>
  <c r="I207" i="37"/>
  <c r="I70" i="37"/>
  <c r="I46" i="37"/>
  <c r="I31" i="37"/>
  <c r="I184" i="37"/>
  <c r="I147" i="37"/>
  <c r="E146" i="37"/>
  <c r="I109" i="37"/>
  <c r="E108" i="37"/>
  <c r="I26" i="37"/>
  <c r="I22" i="37"/>
  <c r="E21" i="37"/>
  <c r="I247" i="37"/>
  <c r="I245" i="37"/>
  <c r="I232" i="37"/>
  <c r="I212" i="37"/>
  <c r="I189" i="37"/>
  <c r="I171" i="37"/>
  <c r="G234" i="37"/>
  <c r="D109" i="37"/>
  <c r="D41" i="37"/>
  <c r="C200" i="37"/>
  <c r="D199" i="37"/>
  <c r="I239" i="37"/>
  <c r="I237" i="37"/>
  <c r="F234" i="37"/>
  <c r="I220" i="37"/>
  <c r="I194" i="37"/>
  <c r="I180" i="37"/>
  <c r="I178" i="37"/>
  <c r="I160" i="37"/>
  <c r="F153" i="37"/>
  <c r="I143" i="37"/>
  <c r="I141" i="37"/>
  <c r="I127" i="37"/>
  <c r="I123" i="37"/>
  <c r="I103" i="37"/>
  <c r="I100" i="37"/>
  <c r="I82" i="37"/>
  <c r="I52" i="37"/>
  <c r="I38" i="37"/>
  <c r="I36" i="37"/>
  <c r="I18" i="37"/>
  <c r="I229" i="37"/>
  <c r="I227" i="37"/>
  <c r="I208" i="37"/>
  <c r="I206" i="37"/>
  <c r="I187" i="37"/>
  <c r="I185" i="37"/>
  <c r="H153" i="37"/>
  <c r="I134" i="37"/>
  <c r="I132" i="37"/>
  <c r="I112" i="37"/>
  <c r="E111" i="37"/>
  <c r="I91" i="37"/>
  <c r="I87" i="37"/>
  <c r="I74" i="37"/>
  <c r="I71" i="37"/>
  <c r="I47" i="37"/>
  <c r="I45" i="37"/>
  <c r="I224" i="37"/>
  <c r="I221" i="37"/>
  <c r="I198" i="37"/>
  <c r="I183" i="37"/>
  <c r="I181" i="37"/>
  <c r="I163" i="37"/>
  <c r="I161" i="37"/>
  <c r="G153" i="37"/>
  <c r="I148" i="37"/>
  <c r="I144" i="37"/>
  <c r="I110" i="37"/>
  <c r="I106" i="37"/>
  <c r="I55" i="37"/>
  <c r="I30" i="37"/>
  <c r="I27" i="37"/>
  <c r="I23" i="37"/>
  <c r="I248" i="37"/>
  <c r="I246" i="37"/>
  <c r="E234" i="37"/>
  <c r="I235" i="37"/>
  <c r="I231" i="37"/>
  <c r="I214" i="37"/>
  <c r="I211" i="37"/>
  <c r="I192" i="37"/>
  <c r="I190" i="37"/>
  <c r="I174" i="37"/>
  <c r="I172" i="37"/>
  <c r="I156" i="37"/>
  <c r="I154" i="37"/>
  <c r="E153" i="37"/>
  <c r="I139" i="37"/>
  <c r="I137" i="37"/>
  <c r="I121" i="37"/>
  <c r="I119" i="37"/>
  <c r="I96" i="37"/>
  <c r="I94" i="37"/>
  <c r="I78" i="37"/>
  <c r="I76" i="37"/>
  <c r="I65" i="37"/>
  <c r="E64" i="37"/>
  <c r="I62" i="37"/>
  <c r="I34" i="37"/>
  <c r="I32" i="37"/>
  <c r="I14" i="37"/>
  <c r="I12" i="37"/>
  <c r="I244" i="37"/>
  <c r="I169" i="37"/>
  <c r="E168" i="37"/>
  <c r="I165" i="37"/>
  <c r="I149" i="37"/>
  <c r="I116" i="37"/>
  <c r="I241" i="37"/>
  <c r="I222" i="37"/>
  <c r="I201" i="37"/>
  <c r="I131" i="37"/>
  <c r="I129" i="37"/>
  <c r="I105" i="37"/>
  <c r="E104" i="37"/>
  <c r="I85" i="37"/>
  <c r="I68" i="37"/>
  <c r="I42" i="37"/>
  <c r="I39" i="37"/>
  <c r="I25" i="37"/>
  <c r="G152" i="37" l="1"/>
  <c r="G151" i="37" s="1"/>
  <c r="G146" i="37" s="1"/>
  <c r="G145" i="37" s="1"/>
  <c r="G125" i="37" s="1"/>
  <c r="G124" i="37" s="1"/>
  <c r="G117" i="37" s="1"/>
  <c r="G114" i="37" s="1"/>
  <c r="G111" i="37" s="1"/>
  <c r="G108" i="37" s="1"/>
  <c r="G107" i="37" s="1"/>
  <c r="G104" i="37" s="1"/>
  <c r="G101" i="37" s="1"/>
  <c r="G98" i="37" s="1"/>
  <c r="G97" i="37" s="1"/>
  <c r="G89" i="37" s="1"/>
  <c r="G88" i="37" s="1"/>
  <c r="G72" i="37" s="1"/>
  <c r="G64" i="37" s="1"/>
  <c r="G50" i="37" s="1"/>
  <c r="G40" i="37" s="1"/>
  <c r="G28" i="37" s="1"/>
  <c r="G24" i="37" s="1"/>
  <c r="G21" i="37" s="1"/>
  <c r="G19" i="37" s="1"/>
  <c r="G10" i="37" s="1"/>
  <c r="G9" i="37" s="1"/>
  <c r="G8" i="37" s="1"/>
  <c r="G7" i="37" s="1"/>
  <c r="H152" i="37"/>
  <c r="H151" i="37" s="1"/>
  <c r="H146" i="37" s="1"/>
  <c r="H145" i="37" s="1"/>
  <c r="H125" i="37" s="1"/>
  <c r="H124" i="37" s="1"/>
  <c r="H117" i="37" s="1"/>
  <c r="H114" i="37" s="1"/>
  <c r="H111" i="37" s="1"/>
  <c r="H108" i="37" s="1"/>
  <c r="H107" i="37" s="1"/>
  <c r="H104" i="37" s="1"/>
  <c r="H101" i="37" s="1"/>
  <c r="H98" i="37" s="1"/>
  <c r="H97" i="37" s="1"/>
  <c r="H89" i="37" s="1"/>
  <c r="H88" i="37" s="1"/>
  <c r="H72" i="37" s="1"/>
  <c r="H64" i="37" s="1"/>
  <c r="H50" i="37" s="1"/>
  <c r="H40" i="37" s="1"/>
  <c r="H28" i="37" s="1"/>
  <c r="H24" i="37" s="1"/>
  <c r="H21" i="37" s="1"/>
  <c r="H19" i="37" s="1"/>
  <c r="H10" i="37" s="1"/>
  <c r="H9" i="37" s="1"/>
  <c r="H8" i="37" s="1"/>
  <c r="H7" i="37" s="1"/>
  <c r="H5" i="37" s="1"/>
  <c r="F233" i="37"/>
  <c r="F225" i="37" s="1"/>
  <c r="F218" i="37" s="1"/>
  <c r="F217" i="37" s="1"/>
  <c r="F213" i="37" s="1"/>
  <c r="F210" i="37" s="1"/>
  <c r="F204" i="37" s="1"/>
  <c r="F202" i="37" s="1"/>
  <c r="F199" i="37" s="1"/>
  <c r="F197" i="37" s="1"/>
  <c r="F176" i="37" s="1"/>
  <c r="F175" i="37" s="1"/>
  <c r="F168" i="37" s="1"/>
  <c r="F167" i="37" s="1"/>
  <c r="F152" i="37" s="1"/>
  <c r="F151" i="37" s="1"/>
  <c r="F146" i="37" s="1"/>
  <c r="G233" i="37"/>
  <c r="D88" i="37"/>
  <c r="C88" i="37" s="1"/>
  <c r="C89" i="37"/>
  <c r="C237" i="37"/>
  <c r="D234" i="37"/>
  <c r="E9" i="37"/>
  <c r="C100" i="37"/>
  <c r="D98" i="37"/>
  <c r="E145" i="37"/>
  <c r="C206" i="37"/>
  <c r="D204" i="37"/>
  <c r="D8" i="37"/>
  <c r="C9" i="37"/>
  <c r="I234" i="37"/>
  <c r="E233" i="37"/>
  <c r="C113" i="37"/>
  <c r="D111" i="37"/>
  <c r="C111" i="37" s="1"/>
  <c r="C219" i="37"/>
  <c r="D218" i="37"/>
  <c r="E88" i="37"/>
  <c r="C154" i="37"/>
  <c r="D153" i="37"/>
  <c r="E97" i="37"/>
  <c r="E24" i="37"/>
  <c r="C41" i="37"/>
  <c r="D40" i="37"/>
  <c r="E175" i="37"/>
  <c r="I153" i="37"/>
  <c r="C199" i="37"/>
  <c r="D197" i="37"/>
  <c r="C197" i="37" s="1"/>
  <c r="C109" i="37"/>
  <c r="D108" i="37"/>
  <c r="E107" i="37"/>
  <c r="E124" i="37"/>
  <c r="C147" i="37"/>
  <c r="D146" i="37"/>
  <c r="D167" i="37"/>
  <c r="C167" i="37" s="1"/>
  <c r="C124" i="37"/>
  <c r="G5" i="37" l="1"/>
  <c r="I175" i="37"/>
  <c r="F145" i="37"/>
  <c r="F125" i="37" s="1"/>
  <c r="I146" i="37"/>
  <c r="I176" i="37"/>
  <c r="I168" i="37"/>
  <c r="E167" i="37"/>
  <c r="I167" i="37" s="1"/>
  <c r="E117" i="37"/>
  <c r="C40" i="37"/>
  <c r="D24" i="37"/>
  <c r="E225" i="37"/>
  <c r="I233" i="37"/>
  <c r="C204" i="37"/>
  <c r="D202" i="37"/>
  <c r="C202" i="37" s="1"/>
  <c r="D145" i="37"/>
  <c r="C146" i="37"/>
  <c r="D97" i="37"/>
  <c r="C97" i="37" s="1"/>
  <c r="C98" i="37"/>
  <c r="E8" i="37"/>
  <c r="C153" i="37"/>
  <c r="D152" i="37"/>
  <c r="D233" i="37"/>
  <c r="C233" i="37" s="1"/>
  <c r="C234" i="37"/>
  <c r="D107" i="37"/>
  <c r="C107" i="37" s="1"/>
  <c r="C108" i="37"/>
  <c r="C218" i="37"/>
  <c r="D217" i="37"/>
  <c r="C217" i="37" s="1"/>
  <c r="C8" i="37"/>
  <c r="I145" i="37"/>
  <c r="E19" i="37"/>
  <c r="F124" i="37" l="1"/>
  <c r="I125" i="37"/>
  <c r="C24" i="37"/>
  <c r="D19" i="37"/>
  <c r="C145" i="37"/>
  <c r="D117" i="37"/>
  <c r="C117" i="37" s="1"/>
  <c r="E7" i="37"/>
  <c r="D151" i="37"/>
  <c r="C151" i="37" s="1"/>
  <c r="C152" i="37"/>
  <c r="E218" i="37"/>
  <c r="I225" i="37"/>
  <c r="F117" i="37" l="1"/>
  <c r="I124" i="37"/>
  <c r="C19" i="37"/>
  <c r="D7" i="37"/>
  <c r="E217" i="37"/>
  <c r="I218" i="37"/>
  <c r="F114" i="37" l="1"/>
  <c r="I117" i="37"/>
  <c r="D5" i="37"/>
  <c r="C5" i="37" s="1"/>
  <c r="C7" i="37"/>
  <c r="E213" i="37"/>
  <c r="I217" i="37"/>
  <c r="F111" i="37" l="1"/>
  <c r="I114" i="37"/>
  <c r="E210" i="37"/>
  <c r="I213" i="37"/>
  <c r="F108" i="37" l="1"/>
  <c r="I111" i="37"/>
  <c r="E204" i="37"/>
  <c r="I210" i="37"/>
  <c r="F107" i="37" l="1"/>
  <c r="I108" i="37"/>
  <c r="E202" i="37"/>
  <c r="I204" i="37"/>
  <c r="F104" i="37" l="1"/>
  <c r="I107" i="37"/>
  <c r="E199" i="37"/>
  <c r="I202" i="37"/>
  <c r="F101" i="37" l="1"/>
  <c r="I104" i="37"/>
  <c r="I199" i="37"/>
  <c r="E197" i="37"/>
  <c r="F98" i="37" l="1"/>
  <c r="I101" i="37"/>
  <c r="I197" i="37"/>
  <c r="E152" i="37"/>
  <c r="F97" i="37" l="1"/>
  <c r="I98" i="37"/>
  <c r="I152" i="37"/>
  <c r="E151" i="37"/>
  <c r="F89" i="37" l="1"/>
  <c r="I97" i="37"/>
  <c r="I151" i="37"/>
  <c r="E5" i="37"/>
  <c r="F88" i="37" l="1"/>
  <c r="I89" i="37"/>
  <c r="F72" i="37" l="1"/>
  <c r="I88" i="37"/>
  <c r="F64" i="37" l="1"/>
  <c r="I72" i="37"/>
  <c r="F50" i="37" l="1"/>
  <c r="I64" i="37"/>
  <c r="F40" i="37" l="1"/>
  <c r="I50" i="37"/>
  <c r="F28" i="37" l="1"/>
  <c r="I40" i="37"/>
  <c r="F24" i="37" l="1"/>
  <c r="I28" i="37"/>
  <c r="F21" i="37" l="1"/>
  <c r="I24" i="37"/>
  <c r="F19" i="37" l="1"/>
  <c r="I21" i="37"/>
  <c r="F10" i="37" l="1"/>
  <c r="I19" i="37"/>
  <c r="F9" i="37" l="1"/>
  <c r="I10" i="37"/>
  <c r="F8" i="37" l="1"/>
  <c r="I9" i="37"/>
  <c r="F7" i="37" l="1"/>
  <c r="I8" i="37"/>
  <c r="F5" i="37" l="1"/>
  <c r="I5" i="37" s="1"/>
  <c r="I7" i="37"/>
</calcChain>
</file>

<file path=xl/sharedStrings.xml><?xml version="1.0" encoding="utf-8"?>
<sst xmlns="http://schemas.openxmlformats.org/spreadsheetml/2006/main" count="6480" uniqueCount="436">
  <si>
    <t>მომუშავეთა რიცხოვნობა</t>
  </si>
  <si>
    <t>ხარჯები</t>
  </si>
  <si>
    <t>შრომის ანაზღაურება</t>
  </si>
  <si>
    <t>ხელფასი</t>
  </si>
  <si>
    <t>ხელფასები ფულადი ფორმით</t>
  </si>
  <si>
    <t>თანამდებობრივი სარგო</t>
  </si>
  <si>
    <t>ხელფასები სასაქონლო ფორმით</t>
  </si>
  <si>
    <t>სოციალური შენატანები</t>
  </si>
  <si>
    <t>საქონელი და მომსახურება</t>
  </si>
  <si>
    <t>მივლინებები</t>
  </si>
  <si>
    <t>მივლინება ქვეყნის შიგნით</t>
  </si>
  <si>
    <t>მივლინება ქვეყნის გარეთ</t>
  </si>
  <si>
    <t>ოფისის ხარჯები</t>
  </si>
  <si>
    <t>საკანცელარიო, საწერ-სახაზავი ქაღალდის, საბუღალტრო ბლანკების, ბიულეტინების, საკანცელარიო წიგნების და სხვა ანალოგიური მასალების შეძენა</t>
  </si>
  <si>
    <t>კომპიუტერული პროგრამების შეძენის და განახლების ხარჯი</t>
  </si>
  <si>
    <t>ნორმატიული აქტების, საცნობარო და სპეციალური ლიტერატურის,  ჟურნალ-გაზეთის შეძენა და ყველა სახის საგამომცემლო-სასტამბო (არაძირითადი საქმიანობის) ხარჯები</t>
  </si>
  <si>
    <t>მცირეფასიანი საოფისე ტექტნიკის შეძენა და დამონტაჟების ხარჯი</t>
  </si>
  <si>
    <t>ტელევიზორი</t>
  </si>
  <si>
    <t>მაცივარი</t>
  </si>
  <si>
    <t>კომპიუტერული ტექნიკა</t>
  </si>
  <si>
    <t>ასლგადამღები</t>
  </si>
  <si>
    <t>კარტრიჯების შეძენა და დატუმბვა</t>
  </si>
  <si>
    <t>ფოტო-ვიდეო-აუდიო აპარატურა</t>
  </si>
  <si>
    <t>მობილური ტელეფონი</t>
  </si>
  <si>
    <t>ტელეფონის და ფაქსის აპარატი</t>
  </si>
  <si>
    <t>მუსიკალური ინსტრუმენტი</t>
  </si>
  <si>
    <t>გამათბობელი და გამაგრილებელი ტექნიკა</t>
  </si>
  <si>
    <t>საოფისე ინვენტარის შეძენა და დამონტაჟების ხარჯი</t>
  </si>
  <si>
    <t>საოფისე ავეჯი</t>
  </si>
  <si>
    <t>რბილი ავეჯი</t>
  </si>
  <si>
    <t xml:space="preserve">სხვა საოფისე მცირეფასიანი ინვენტარის შეძენასა და დამონტაჟებასთან დაკავშირებული ხარჯი </t>
  </si>
  <si>
    <t>ოფისისათვის სანიტარული საგნებისა და საჭირო მასალების შეძენის ხარჯი</t>
  </si>
  <si>
    <t xml:space="preserve">    რეცხვის, ქიმწმენდის და სანიტარული საგნების შეძენის  ხარჯი </t>
  </si>
  <si>
    <t xml:space="preserve">შენობა-ნაგებობის და მათი მიმდებარე ტერიტორიის მიმდინარე რემონტის ხარჯი </t>
  </si>
  <si>
    <t xml:space="preserve">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 </t>
  </si>
  <si>
    <t xml:space="preserve">კავშირგაბმულობის ხარჯი </t>
  </si>
  <si>
    <t xml:space="preserve">საფოსტო მომსახურების ხარჯი </t>
  </si>
  <si>
    <t xml:space="preserve">კომუნალური ხარჯი </t>
  </si>
  <si>
    <t>ელექტროენერგიის ხარჯი</t>
  </si>
  <si>
    <t>წყლის ხარჯი</t>
  </si>
  <si>
    <t>ბუნებრივი და თხევადი არის ხარჯი</t>
  </si>
  <si>
    <t>კანალიზაციისა და ასინილიზაციის ხარჯი</t>
  </si>
  <si>
    <t xml:space="preserve">გათბობისა და გათბობის მიზნით სხვა საწვავისა და ნედლეულის შეძენის ხარჯი </t>
  </si>
  <si>
    <t xml:space="preserve">შენობა-ნაგებობის და მათი მიმდებარე ტერიტორიების მოვლა/დასუფთავების ხარჯი </t>
  </si>
  <si>
    <t xml:space="preserve">სამსახურებრივ მოვალეობასთან დაკავშირებული ბინით სარგებლობის კომუნალური ხარჯი </t>
  </si>
  <si>
    <t>სამსახურებრივი ცხოველების მოვლა-შენახვასთან და აღკაზმულობასთან დაკავშირებული ხარჯი</t>
  </si>
  <si>
    <t xml:space="preserve">ოფისის ხარჯი რომელიც არ არის კლასიფიცირებული </t>
  </si>
  <si>
    <t xml:space="preserve">წარმომადგენლობითი ხარჯები </t>
  </si>
  <si>
    <t xml:space="preserve">კვების ხარჯები </t>
  </si>
  <si>
    <t xml:space="preserve">სამედიცინო ხარჯები </t>
  </si>
  <si>
    <t xml:space="preserve">რბილი ინვენტარის,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</si>
  <si>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</si>
  <si>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 xml:space="preserve">საწვავ/საპოხი მასალების შეძენის ხარჯი </t>
  </si>
  <si>
    <t xml:space="preserve">მიმდინარე რემონტის ხარჯი </t>
  </si>
  <si>
    <t>ექსპლუატაციის, მოვლა-შენახვის და სათადარიგო ნაწილების შეძენის ხარჯი</t>
  </si>
  <si>
    <t xml:space="preserve">ტრანსპორტის დაქირავების (გადაზიდვა-გადაყვანის) ხარჯი </t>
  </si>
  <si>
    <t xml:space="preserve">მცირეფასიანი ინსტრუმენტებისა და ხელსაწყოების შეძენა შენახვის ხარჯი </t>
  </si>
  <si>
    <t xml:space="preserve">ტრანსპორტის, ტექნიკისა და იარაღის ექსპლოატაციის და მოვლა-შენახვის არაკლასიფიცირებული ხარჯები </t>
  </si>
  <si>
    <t xml:space="preserve">სამხედრო ტექნიკისა და ტყვია-წამლის შეძენის ხარჯი </t>
  </si>
  <si>
    <t>სხვა დანარჩენი საქონელი და მომსახურება</t>
  </si>
  <si>
    <t xml:space="preserve">ბანკის მომსახურების ხარჯი </t>
  </si>
  <si>
    <t xml:space="preserve">დიპლომატიური დაწესებულების შენახვისა და ატაშატის ხარჯი </t>
  </si>
  <si>
    <t xml:space="preserve">ექსპერტიზის და შემოწმების ხარჯი </t>
  </si>
  <si>
    <t xml:space="preserve">კადრების მომზადება-გადამზადებასთან, კვალიფიკაციის ამაღლებასა და სტაჟირებასთან დაკავშირებული ხარჯი </t>
  </si>
  <si>
    <t xml:space="preserve">რეკლამის ხარჯი </t>
  </si>
  <si>
    <t xml:space="preserve">სესიების, კონფერენციების, ყრილობების, სემინარების და სხვა სამუშაო შეხვედრების ორგანიზების ხარჯი </t>
  </si>
  <si>
    <t xml:space="preserve">საკონსულტაციო, სანოტარო, თარჯიმნის და თარგმნის მომსახურების ხარჯი </t>
  </si>
  <si>
    <t xml:space="preserve">აუდიტორული მომსახურების ხარჯი </t>
  </si>
  <si>
    <t xml:space="preserve">საარქივო მომსახურების ხარჯი </t>
  </si>
  <si>
    <t xml:space="preserve">შენობა-ნაგებობის დაცვის ხარჯი </t>
  </si>
  <si>
    <t xml:space="preserve">ბინის ქირა </t>
  </si>
  <si>
    <t>კულტურული, სპორტული, საგანმანათლებლო, საგამოფენო ღონისძიებების და მაუწყებლობის ხარჯები</t>
  </si>
  <si>
    <t xml:space="preserve">სხვა დანარჩენ საქონელსა და მომსახურებაზე გაწეული დანარჩენი ხარჯი </t>
  </si>
  <si>
    <t>ძირითადი კაპიტალის მომსახურება</t>
  </si>
  <si>
    <t>პროცენტი</t>
  </si>
  <si>
    <t xml:space="preserve">საგარეო ვალდებულებებზე </t>
  </si>
  <si>
    <t xml:space="preserve">ორმხრივ კრედიტორებზე </t>
  </si>
  <si>
    <t xml:space="preserve">მრავალმხრივ კრედიტორებზე </t>
  </si>
  <si>
    <t xml:space="preserve">კომერციულ ორგანიზაციებზე </t>
  </si>
  <si>
    <t xml:space="preserve">სხვა საგარეო ვალდებულებებზე </t>
  </si>
  <si>
    <t xml:space="preserve">საშინაო ერთეულებზე გარდა სახელმწიფო ერთეულებისა </t>
  </si>
  <si>
    <t xml:space="preserve">სახელმწიფო ერთეულებიდან აღებულ საშინაო ვალდებულებებზე </t>
  </si>
  <si>
    <t>სუბსიდიები</t>
  </si>
  <si>
    <t>გრანტები</t>
  </si>
  <si>
    <t xml:space="preserve">გრანტები უცხო სახელმწიფოთა მთავრობებს </t>
  </si>
  <si>
    <t xml:space="preserve">მიმდინარე </t>
  </si>
  <si>
    <t>კაპიტალური</t>
  </si>
  <si>
    <t xml:space="preserve">გრანტები საერთაშორისო ორგანიზაციებს </t>
  </si>
  <si>
    <t xml:space="preserve">გრანტები სხვა დონის სახელმწიფო ერთეულებს </t>
  </si>
  <si>
    <t>სოციალური უზრუნველყოფა</t>
  </si>
  <si>
    <t xml:space="preserve">სოციალური დაზღვევა </t>
  </si>
  <si>
    <t xml:space="preserve">ფულადი ფორმით </t>
  </si>
  <si>
    <t xml:space="preserve">სასაქონლო ფორმით </t>
  </si>
  <si>
    <t xml:space="preserve">სოციალური დახმარება </t>
  </si>
  <si>
    <t xml:space="preserve">დამქირავებლის მიერ გაწეული სოციალური დახმარება </t>
  </si>
  <si>
    <t>სხვა ხარჯები</t>
  </si>
  <si>
    <t xml:space="preserve">ქონებასთან დაკავშირებული ხარჯები, გარდა პროცენტისა </t>
  </si>
  <si>
    <t xml:space="preserve">სასამართლოებისა და სხვა კვაზი-სასამართლო ორგანოების გადაწყვეტილებით დაკისრებული სააღსრულებლო ხარჯი </t>
  </si>
  <si>
    <t xml:space="preserve">შენობების დაზღვევის ხარჯი </t>
  </si>
  <si>
    <t xml:space="preserve">დანადგარების დაზღვევის ხარჯი </t>
  </si>
  <si>
    <t xml:space="preserve">სატრანსპორტო საშუალებების დაზღვევის ხარჯი </t>
  </si>
  <si>
    <t xml:space="preserve">პერსონალის დაზღვევის ხარჯი </t>
  </si>
  <si>
    <t xml:space="preserve">დაზღვევის სხვა ხარჯები </t>
  </si>
  <si>
    <t xml:space="preserve">მოსწავლეთა ვაუჩერების ხარჯი </t>
  </si>
  <si>
    <t xml:space="preserve">სახელმწიფო სასწავლო გრანტების ხარჯი </t>
  </si>
  <si>
    <t xml:space="preserve">სახელმწიფო სასწავლო სტიპენდიების ხარჯი </t>
  </si>
  <si>
    <t xml:space="preserve">პრეზიდენტის სახელობის გრანტების ხარჯი </t>
  </si>
  <si>
    <t xml:space="preserve">პრეზიდენტის სახელობის სტიპენდიების ხარჯი </t>
  </si>
  <si>
    <t xml:space="preserve">პრეზიდენტის სახელობის სამეცნიერო გრანტების ხარჯი </t>
  </si>
  <si>
    <t xml:space="preserve">სხვა სახელობის სტიპენდიებისა და გრანტების ხარჯი </t>
  </si>
  <si>
    <t xml:space="preserve">სტიქიური უბედურებების შედეგად მიყენებული ზიანის ხარჯი </t>
  </si>
  <si>
    <t xml:space="preserve">გადასახადები (გარდა საშემოსავლო და საქონლის ღირებულებაში აღრიცხული დღგ-ისა და საბაჟო მოსაკრებლისა) </t>
  </si>
  <si>
    <t xml:space="preserve">მოსაკრებლები </t>
  </si>
  <si>
    <t xml:space="preserve">საკომისიოები </t>
  </si>
  <si>
    <t xml:space="preserve">სხვადასხვა მიმდინარე ხარჯების სხვა დანარჩენი მიმდინარე ხარჯი </t>
  </si>
  <si>
    <t>სხვადასხვა კაპიტალური ხარჯები</t>
  </si>
  <si>
    <t>არაფინანსური აქტივების ზრდა</t>
  </si>
  <si>
    <t xml:space="preserve">ძირითადი აქტივები </t>
  </si>
  <si>
    <t xml:space="preserve">შენობა-ნაგებობები </t>
  </si>
  <si>
    <t xml:space="preserve">საცხოვრებელი შენობები </t>
  </si>
  <si>
    <t xml:space="preserve">არასაცხოვრებელი შენობები </t>
  </si>
  <si>
    <t xml:space="preserve">ქუჩები </t>
  </si>
  <si>
    <t xml:space="preserve">გზები </t>
  </si>
  <si>
    <t xml:space="preserve">ხიდები </t>
  </si>
  <si>
    <t xml:space="preserve">გვირაბები </t>
  </si>
  <si>
    <t xml:space="preserve">საკანალიზაციო და წყლის მომარაგების სისტემები </t>
  </si>
  <si>
    <t xml:space="preserve">ელექტრო გადაცემი ხაზები </t>
  </si>
  <si>
    <t xml:space="preserve">მილსადენები </t>
  </si>
  <si>
    <t xml:space="preserve">მანქანა დანადგარები და ინვენტარი </t>
  </si>
  <si>
    <t xml:space="preserve">სატრანსპორტო საშუალებები </t>
  </si>
  <si>
    <t xml:space="preserve">სატვირთო ავტომობილი </t>
  </si>
  <si>
    <t xml:space="preserve">მაღალი გამავლობის მსუბუქი ავტომობილი </t>
  </si>
  <si>
    <t>მსუბუქი ავტომობილი</t>
  </si>
  <si>
    <t xml:space="preserve">ტრაქტორები, კომბაინები და სხვა სასოფლო-სამეურნეო ტექნიკა </t>
  </si>
  <si>
    <t xml:space="preserve">ბულდოზერები და სხვა დანარჩენი სპეციალური ტექნიკა </t>
  </si>
  <si>
    <t xml:space="preserve">სხვა სატრანსპორტო საშუალებები </t>
  </si>
  <si>
    <t xml:space="preserve">სხვა მანქანა-დანადგარები და ინვენტარის შეძენა </t>
  </si>
  <si>
    <t>ტელევიზორის შეძენა</t>
  </si>
  <si>
    <t xml:space="preserve">მაცივრის შეძენა </t>
  </si>
  <si>
    <t xml:space="preserve">კომპიუტერის შეძენა </t>
  </si>
  <si>
    <t xml:space="preserve">მობილური ტელეფონის შეძენა </t>
  </si>
  <si>
    <t>პრინტერის, სკანერის და ასლგადამღების შეძენა</t>
  </si>
  <si>
    <t xml:space="preserve">უწყვეტი კვების წყაროს შეძენა </t>
  </si>
  <si>
    <t xml:space="preserve">ხმის ჩამწერი აპარატურის შეძენა </t>
  </si>
  <si>
    <t xml:space="preserve">ფოტოაპარატის შეძენა </t>
  </si>
  <si>
    <t xml:space="preserve">ვიდეო-აუდიო აპარატურის შეძენა </t>
  </si>
  <si>
    <t xml:space="preserve">მუსიკალური ინსტრუმენტის შეძენა </t>
  </si>
  <si>
    <t xml:space="preserve">სამედიცინო აპარატურის და ხელსაწყოების შეძენა </t>
  </si>
  <si>
    <t xml:space="preserve">ოპტიკური ხელსაწყოს შეძენა </t>
  </si>
  <si>
    <t xml:space="preserve">სპორტული საქონელის შეძენა </t>
  </si>
  <si>
    <t xml:space="preserve">       ნახატის, ქანდაკების, ხელოვნების სხვა ნიმუშების, ანტიკვარიატის და    ძვირადღირებული კოლექციების შეძენა </t>
  </si>
  <si>
    <t xml:space="preserve">კოსტიუმების შეძენა </t>
  </si>
  <si>
    <t xml:space="preserve">სხვა მანქანა-დანადგარები და ინვენტარის შეძენა რომელიც არ არის კლასიფიცირებული </t>
  </si>
  <si>
    <t xml:space="preserve">სხვა ძირითადი აქტივები </t>
  </si>
  <si>
    <t xml:space="preserve">კულტივურებული აქტივები </t>
  </si>
  <si>
    <t xml:space="preserve">არამატერიალური ძირითადი აქტივები </t>
  </si>
  <si>
    <t xml:space="preserve">ლიცენზიები </t>
  </si>
  <si>
    <t xml:space="preserve">სხვა არამატერიალური ძირითადი აქტივები </t>
  </si>
  <si>
    <t xml:space="preserve">მატერიალური მარაგები </t>
  </si>
  <si>
    <t xml:space="preserve">სტრატეგიული მარაგები </t>
  </si>
  <si>
    <t xml:space="preserve">სხვა მატერიალური მარაგები </t>
  </si>
  <si>
    <t xml:space="preserve">ნედლეული და მასალები </t>
  </si>
  <si>
    <t xml:space="preserve">დაუმთავრებელი წარმოება </t>
  </si>
  <si>
    <t xml:space="preserve">მზა პროდუქცია </t>
  </si>
  <si>
    <t xml:space="preserve">შემდგომი რეალიზაციისათვის შეძენილი საქონელი </t>
  </si>
  <si>
    <t xml:space="preserve">ფასეულობები </t>
  </si>
  <si>
    <t xml:space="preserve">არაწარმოებული აქტივები  </t>
  </si>
  <si>
    <t xml:space="preserve">მიწა </t>
  </si>
  <si>
    <t xml:space="preserve">წიაღისეული </t>
  </si>
  <si>
    <t xml:space="preserve">სხვა ბუნებრივი აქტივები </t>
  </si>
  <si>
    <t xml:space="preserve">რადიოსიხშირული სპექტრით სარგებლობის ლიცენზია </t>
  </si>
  <si>
    <t xml:space="preserve">სხვა დანარჩენი ბუნებრივი აქტივები </t>
  </si>
  <si>
    <t xml:space="preserve">არაწარმოებული არამატერიალური აქტივები </t>
  </si>
  <si>
    <t xml:space="preserve">ფინანსური აქტივების ზრდა </t>
  </si>
  <si>
    <t xml:space="preserve">საშინაო </t>
  </si>
  <si>
    <t xml:space="preserve">ფასიანი ქაღალდები, გარდა აქციებისა </t>
  </si>
  <si>
    <t xml:space="preserve">სესხები </t>
  </si>
  <si>
    <t xml:space="preserve">აქციები და სხვა კაპიტალი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</si>
  <si>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</si>
  <si>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</si>
  <si>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 xml:space="preserve">სხვა დებიტორული დავალიანებები </t>
  </si>
  <si>
    <t xml:space="preserve">საგარეო </t>
  </si>
  <si>
    <t xml:space="preserve">დაზღვევის ტექნიკური რეზერვები  </t>
  </si>
  <si>
    <t xml:space="preserve">მონეტარული ოქრო და ნასესხობის სპეციალური უფლება </t>
  </si>
  <si>
    <t xml:space="preserve">ვალდებულებების კლება </t>
  </si>
  <si>
    <t xml:space="preserve">ვალუტა და დეპოზიტები  </t>
  </si>
  <si>
    <t>ფასიანი ქაღალდები, გარდა აქციებისა</t>
  </si>
  <si>
    <t xml:space="preserve">აქციები და სხვა კაპიტალი (მხოლოდ სახელმწიფო საწარმოები და ორგანიზაციები) </t>
  </si>
  <si>
    <t xml:space="preserve">სხვა კრედიტორული დავალიანებები </t>
  </si>
  <si>
    <t xml:space="preserve">დაზღვევის ტექნიკური რეზერვები </t>
  </si>
  <si>
    <t>სულ</t>
  </si>
  <si>
    <t>I-კვ</t>
  </si>
  <si>
    <t>II-კვ</t>
  </si>
  <si>
    <t>III-კვ</t>
  </si>
  <si>
    <t>IV -კვ</t>
  </si>
  <si>
    <t>წოდებრივი სარგო</t>
  </si>
  <si>
    <t>დანამატი</t>
  </si>
  <si>
    <t>ჰონორარი</t>
  </si>
  <si>
    <t>კომპენსაცია</t>
  </si>
  <si>
    <t>2.2.3.4.3</t>
  </si>
  <si>
    <t>2.2.3.5.1</t>
  </si>
  <si>
    <t>2.2.3.9</t>
  </si>
  <si>
    <t>2.2.3.7</t>
  </si>
  <si>
    <t>2.2.3.6</t>
  </si>
  <si>
    <t>2.2.3.4.5</t>
  </si>
  <si>
    <t>2.2.3.4.8</t>
  </si>
  <si>
    <t>2.2.3.4.11</t>
  </si>
  <si>
    <t>2.1.1</t>
  </si>
  <si>
    <t>2.1.1.1</t>
  </si>
  <si>
    <t>2.1.1.1.1</t>
  </si>
  <si>
    <t>2.1.1.1.3</t>
  </si>
  <si>
    <t>2.1.1.1.4</t>
  </si>
  <si>
    <t>2.1.2</t>
  </si>
  <si>
    <t>2.2.1</t>
  </si>
  <si>
    <t>2.2.2</t>
  </si>
  <si>
    <t>2.2.2.1</t>
  </si>
  <si>
    <t>2.2.2.2</t>
  </si>
  <si>
    <t>2.2.3</t>
  </si>
  <si>
    <t>2.2.3.1</t>
  </si>
  <si>
    <t>2.2.3.2</t>
  </si>
  <si>
    <t>2.2.3.3</t>
  </si>
  <si>
    <t>2.2.3.4</t>
  </si>
  <si>
    <t>2.2.3.4.1</t>
  </si>
  <si>
    <t>2.2.3.4.2</t>
  </si>
  <si>
    <t>2.2.3.4.4</t>
  </si>
  <si>
    <t>2.2.3.4.6</t>
  </si>
  <si>
    <t>2.2.3.4.7</t>
  </si>
  <si>
    <t>2.2.3.4.9</t>
  </si>
  <si>
    <t>2.2.3.4.10</t>
  </si>
  <si>
    <t>2.2.3.5</t>
  </si>
  <si>
    <t>2.2.3.5.2</t>
  </si>
  <si>
    <t>2.2.3.5.3</t>
  </si>
  <si>
    <t>2.2.3.8</t>
  </si>
  <si>
    <t>2.2.3.10</t>
  </si>
  <si>
    <t>2.2.3.11</t>
  </si>
  <si>
    <t>2.2.3.12</t>
  </si>
  <si>
    <t>2.2.3.12.1</t>
  </si>
  <si>
    <t>2.2.3.12.2</t>
  </si>
  <si>
    <t>2.2.3.12.3</t>
  </si>
  <si>
    <t>2.2.3.12.4</t>
  </si>
  <si>
    <t>2.2.3.12.5</t>
  </si>
  <si>
    <t>2.2.3.12.6</t>
  </si>
  <si>
    <t>2.2.3.12.7</t>
  </si>
  <si>
    <t>2.2.3.13</t>
  </si>
  <si>
    <t>2.2.3.14</t>
  </si>
  <si>
    <t>2.2.4</t>
  </si>
  <si>
    <t>2.2.5</t>
  </si>
  <si>
    <t>2.2.6</t>
  </si>
  <si>
    <t>2.2.7</t>
  </si>
  <si>
    <t>2.2.8</t>
  </si>
  <si>
    <t>2.2.8.1</t>
  </si>
  <si>
    <t>2.2.8.2</t>
  </si>
  <si>
    <t>2.2.8.3</t>
  </si>
  <si>
    <t>2.2.8.4</t>
  </si>
  <si>
    <t>2.2.8.5</t>
  </si>
  <si>
    <t>2.2.8.6</t>
  </si>
  <si>
    <t>2.2.9</t>
  </si>
  <si>
    <t>2.2.10</t>
  </si>
  <si>
    <t>2.2.10.1</t>
  </si>
  <si>
    <t>2.2.10.2</t>
  </si>
  <si>
    <t>2.2.10.3</t>
  </si>
  <si>
    <t>2.2.10.4</t>
  </si>
  <si>
    <t>2.2.10.5</t>
  </si>
  <si>
    <t>2.2.10.6</t>
  </si>
  <si>
    <t>2.2.10.7</t>
  </si>
  <si>
    <t>2.2.10.8</t>
  </si>
  <si>
    <t>2.2.10.9</t>
  </si>
  <si>
    <t>2.2.10.10</t>
  </si>
  <si>
    <t>2.2.10.11</t>
  </si>
  <si>
    <t>2.2.10.12</t>
  </si>
  <si>
    <t>2.2.10.13</t>
  </si>
  <si>
    <t>2.6.1</t>
  </si>
  <si>
    <t>2.6.1.1</t>
  </si>
  <si>
    <t>2.6.1.2</t>
  </si>
  <si>
    <t>2.6.2</t>
  </si>
  <si>
    <t>2.6.2.1</t>
  </si>
  <si>
    <t>2.6.2.2</t>
  </si>
  <si>
    <t>2.6.3</t>
  </si>
  <si>
    <t>2.6.3.1</t>
  </si>
  <si>
    <t>2.6.3.2</t>
  </si>
  <si>
    <t>2.7.1</t>
  </si>
  <si>
    <t>2.7.1.1</t>
  </si>
  <si>
    <t>2.7.1.2</t>
  </si>
  <si>
    <t>2.7.2</t>
  </si>
  <si>
    <t>2.7.2.1</t>
  </si>
  <si>
    <t>2.7.2.2</t>
  </si>
  <si>
    <t>2.7.3</t>
  </si>
  <si>
    <t>2.7.3.1</t>
  </si>
  <si>
    <t>2.7.3.2</t>
  </si>
  <si>
    <t>2.8.1</t>
  </si>
  <si>
    <t>2.8.2</t>
  </si>
  <si>
    <t>2.8.2.1</t>
  </si>
  <si>
    <t>2.8.2.1.1</t>
  </si>
  <si>
    <t>2.8.2.1.2</t>
  </si>
  <si>
    <t>2.8.2.1.3</t>
  </si>
  <si>
    <t>2.8.2.1.4</t>
  </si>
  <si>
    <t>2.8.2.1.5</t>
  </si>
  <si>
    <t>2.8.2.1.6</t>
  </si>
  <si>
    <t>2.8.2.1.7</t>
  </si>
  <si>
    <t>2.8.2.1.8</t>
  </si>
  <si>
    <t>2.8.2.1.9</t>
  </si>
  <si>
    <t>2.8.2.1.10</t>
  </si>
  <si>
    <t>2.8.2.1.11</t>
  </si>
  <si>
    <t>2.8.2.1.12</t>
  </si>
  <si>
    <t>2.8.2.1.13</t>
  </si>
  <si>
    <t>2.8.2.10.14</t>
  </si>
  <si>
    <t>2.8.2.1.15</t>
  </si>
  <si>
    <t>2.8.2.1.16</t>
  </si>
  <si>
    <t>2.8.2.1.17</t>
  </si>
  <si>
    <t>2.8.2.1.18</t>
  </si>
  <si>
    <t>2.8.2.2</t>
  </si>
  <si>
    <t>2.1.1.1.2</t>
  </si>
  <si>
    <t>2.1.1.1.5</t>
  </si>
  <si>
    <t>2.1.1.1.6</t>
  </si>
  <si>
    <t>2.1.1.2</t>
  </si>
  <si>
    <t>2.2.10.14</t>
  </si>
  <si>
    <t>მაუწყებლობის ხარჯი</t>
  </si>
  <si>
    <t>2.4.1</t>
  </si>
  <si>
    <t>2.4.1.1</t>
  </si>
  <si>
    <t>2.4.1.2</t>
  </si>
  <si>
    <t>2.4.1.3</t>
  </si>
  <si>
    <t>2.4.1.4</t>
  </si>
  <si>
    <t>2.4.2</t>
  </si>
  <si>
    <t>2.4.3</t>
  </si>
  <si>
    <t>31.1.1</t>
  </si>
  <si>
    <t>31.1.1.1</t>
  </si>
  <si>
    <t>31.1.1.2</t>
  </si>
  <si>
    <t>31.1.1.3</t>
  </si>
  <si>
    <t>31.1.1.4</t>
  </si>
  <si>
    <t>31.1.2</t>
  </si>
  <si>
    <t>31.1.2.1</t>
  </si>
  <si>
    <t>31.1.2.1.1</t>
  </si>
  <si>
    <t>31.1.2.1.2</t>
  </si>
  <si>
    <t>31.1.2.1.3</t>
  </si>
  <si>
    <t>31.1.2.1.4</t>
  </si>
  <si>
    <t>31.1.2.1.5</t>
  </si>
  <si>
    <t>31.1.2.1.6</t>
  </si>
  <si>
    <t>31.1.2.2</t>
  </si>
  <si>
    <t>31.1.2.2.2</t>
  </si>
  <si>
    <t>ტელეფონი, ფაქსის აპარატი</t>
  </si>
  <si>
    <t>ავეჯი</t>
  </si>
  <si>
    <t>მაჯის და სხვა ტიპის საათი</t>
  </si>
  <si>
    <t>ჯილდო/პრემია</t>
  </si>
  <si>
    <t>შრომითი ხელშეკრულებით დასაქმებულთა ანაზღაურება</t>
  </si>
  <si>
    <t xml:space="preserve">სხვა მცირეფასიანი საოფისე ტექნიკის შეძენასა და დამონტაჟებასთან/დემონტაჟთან  დაკავშირებული ხარჯი </t>
  </si>
  <si>
    <t>2.8.1.1</t>
  </si>
  <si>
    <t>დივიდენდები</t>
  </si>
  <si>
    <t>2.8.1.1.1</t>
  </si>
  <si>
    <t>არარეზიდენტებს</t>
  </si>
  <si>
    <t>2.8.1.1.2</t>
  </si>
  <si>
    <t>რეზიდენტებს</t>
  </si>
  <si>
    <t>მიმდინარე ტრანსფერი რომელიც სხვაგან არ არის კლასიფიცირებული</t>
  </si>
  <si>
    <t>სხვადასხვა ხარჯები (ტრანსფერები რომელიც სხვაგან არ არის კლასიფიცირებული)</t>
  </si>
  <si>
    <t>2.8.3</t>
  </si>
  <si>
    <t>2.8.3.1</t>
  </si>
  <si>
    <t>2.8.3.1.1</t>
  </si>
  <si>
    <t>2.8.3.1.2</t>
  </si>
  <si>
    <t>2.8.3.1.3</t>
  </si>
  <si>
    <t>2.8.3.2</t>
  </si>
  <si>
    <t>დაზღვევის( სიცოცხლის დაზღვევის გარდა) და სტანდარტული გარანტიის საქემით გადასახდელი პრემიები, გადახდები და მოთხოვნები</t>
  </si>
  <si>
    <t>სადაზღვევო პრემიები, ჩარიცხვები და მოთხოვნები</t>
  </si>
  <si>
    <t>სადაზღვევო პრემიები</t>
  </si>
  <si>
    <t>სტანდარტული გარანტიის სქემის გადაზდები</t>
  </si>
  <si>
    <t>მიმდინარე მოთხოვნები</t>
  </si>
  <si>
    <t>კაპიტალური მოთხოვნები</t>
  </si>
  <si>
    <t>სხვა ნაგებობები</t>
  </si>
  <si>
    <t>31.1.1.3.1</t>
  </si>
  <si>
    <t>საგზაო მაგისტრალები</t>
  </si>
  <si>
    <t>31.1.1.3.2</t>
  </si>
  <si>
    <t>31.1.1.3.3</t>
  </si>
  <si>
    <t>31.1.1.3.4</t>
  </si>
  <si>
    <t>31.1.1.3.5</t>
  </si>
  <si>
    <t>31.1.1.3.6</t>
  </si>
  <si>
    <t>31.1.1.3.7</t>
  </si>
  <si>
    <t>31.1.1.3.8</t>
  </si>
  <si>
    <t>31.1.1.3.9</t>
  </si>
  <si>
    <t>სხვა ნაგებობები რომელიც არ არის კლასიფიცირებული</t>
  </si>
  <si>
    <t>მიწის გაუმჯობესება</t>
  </si>
  <si>
    <t>31.1.1.2.2.1</t>
  </si>
  <si>
    <t>საინფორმაციო, კომპიუტერული, სატელეკომუნიკაციო და სხვა დანადგარები, ავეჯი და აღჭურვა</t>
  </si>
  <si>
    <t>31.1.2.2.1.1</t>
  </si>
  <si>
    <t>31.1.2.2.1.2</t>
  </si>
  <si>
    <t>31.1.2.2.1.3</t>
  </si>
  <si>
    <t>31.1.2.2.1.4</t>
  </si>
  <si>
    <t>31.1.2.2.1.5</t>
  </si>
  <si>
    <t>31.1.2.2.1.6</t>
  </si>
  <si>
    <t>31.1.2.2.1.7</t>
  </si>
  <si>
    <t>31.1.2.2.1.8</t>
  </si>
  <si>
    <t>31.1.2.2.1.9</t>
  </si>
  <si>
    <t>31.1.2.2.1.10</t>
  </si>
  <si>
    <t>31.1.2.2.1.11</t>
  </si>
  <si>
    <t>31.1.2.2.1.12</t>
  </si>
  <si>
    <t>31.1.2.2.1.13</t>
  </si>
  <si>
    <t>31.1.2.2.1.14</t>
  </si>
  <si>
    <t>31.1.2.2.1.15</t>
  </si>
  <si>
    <t>31.1.2.2.1.16</t>
  </si>
  <si>
    <t>31.1.2.2.1.17</t>
  </si>
  <si>
    <t>31.1.2.2.1.18</t>
  </si>
  <si>
    <t>31.1.2.2.1.19</t>
  </si>
  <si>
    <t>05 01 03</t>
  </si>
  <si>
    <t>05 01 02</t>
  </si>
  <si>
    <t>05 02 01</t>
  </si>
  <si>
    <t>05 02 02</t>
  </si>
  <si>
    <t>05 02 04</t>
  </si>
  <si>
    <t>05 02 06</t>
  </si>
  <si>
    <t>06 01 01</t>
  </si>
  <si>
    <t>2.8.1.4</t>
  </si>
  <si>
    <t>ინვესტირებულ საკუთრებაზე გადახდილი სარგებელი</t>
  </si>
  <si>
    <t>იჯარა/რენტა</t>
  </si>
  <si>
    <t>2.8.1.3</t>
  </si>
  <si>
    <t>ა(ა)იპ ზესტაფონის მუნიციპალიტეტის სამხატვრო სკოლა</t>
  </si>
  <si>
    <t>ა(ა)იპ  ზესტაფონის მუნიციპალიტეტის ს. საყვარელიძის სახელობის სპორტული სკოლა</t>
  </si>
  <si>
    <t>ა(ა)იპ ზესტაფონის მუნიციპალიტეტის  მ. სალაძის სახ.სპორტულ-გამაჯანსაღებელი მუნიციპალური ცენტრი</t>
  </si>
  <si>
    <t xml:space="preserve"> ზესტაფონის მუნიციპალიტეტის სკოლამდელი აღზრდის დაწესებულებების ფუნქციონირება</t>
  </si>
  <si>
    <t>04 01</t>
  </si>
  <si>
    <t xml:space="preserve">დასუფთავება </t>
  </si>
  <si>
    <t>ა(ა)იპ ცენტრალური ბიბლიოთეკა</t>
  </si>
  <si>
    <t>ა(ა)იპ ზესტაფონის მუნიციპალიტეტის კულტურისა და შემოქმედების ცენტრი</t>
  </si>
  <si>
    <t>საკუთარი შემოსულობების გეგმა</t>
  </si>
  <si>
    <t>ა(ა)იპ ზესტაფონის მუნიციპალიტეტის მუზეუმების გაერთიანება</t>
  </si>
  <si>
    <t>ა(ა)იპ ზე. შალამბერიძის სახ. ხელოვნების სკოლა</t>
  </si>
  <si>
    <t>სუბსიდირებული თანხების ბიუჯეტი</t>
  </si>
  <si>
    <t>საკუთარი შემოსავლების ბიუჯეტი გეგმიური შემოსავალი</t>
  </si>
  <si>
    <t>ა(ა)იპ ზესტ. მუნიციპ. რ. ლაღიძის სახელობის სამუსიკო სკოლა</t>
  </si>
  <si>
    <t>ა.ა.ი.პ. საზოგადოებრივი ჯანმრთელობის ზესტაფონის მუნიციპალური ცენტრი</t>
  </si>
  <si>
    <t>02 02 05</t>
  </si>
  <si>
    <t>გარე განათება</t>
  </si>
  <si>
    <t>03 01 01</t>
  </si>
  <si>
    <t>ნარჩენების გატანა</t>
  </si>
  <si>
    <t>03 01 03</t>
  </si>
  <si>
    <t>მწვანე ნარგავების მოვლა-პატრონობა</t>
  </si>
  <si>
    <t>03 01 04</t>
  </si>
  <si>
    <t>უმეთვალყურეოთ დარჩენილი ცხოველების მოვლა-პატრონობა</t>
  </si>
  <si>
    <t>30.11.2023</t>
  </si>
  <si>
    <t>თარიღი</t>
  </si>
  <si>
    <t>ჯამი სუბსიდია + საკუთარი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</si>
</sst>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_(* #,##0_);_(* \(#,##0\);_(* &quot;-&quot;??_);_(@_)"/>
    <numFmt numFmtId="167" formatCode="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1"/>
      <color indexed="8"/>
      <name val="Sylfaen"/>
      <family val="1"/>
    </font>
    <font>
      <b/>
      <sz val="11"/>
      <color indexed="10"/>
      <name val="Sylfaen"/>
      <family val="1"/>
    </font>
    <font>
      <sz val="11"/>
      <name val="Sylfaen"/>
      <family val="1"/>
    </font>
    <font>
      <i/>
      <sz val="11"/>
      <color indexed="8"/>
      <name val="Sylfaen"/>
      <family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Sylfaen"/>
      <family val="1"/>
      <charset val="204"/>
    </font>
    <font>
      <b/>
      <sz val="11"/>
      <name val="Sylfaen"/>
      <family val="1"/>
    </font>
    <font>
      <b/>
      <i/>
      <sz val="11"/>
      <name val="Sylfaen"/>
      <family val="1"/>
      <charset val="204"/>
    </font>
    <font>
      <b/>
      <sz val="11"/>
      <color rgb="FFFF0000"/>
      <name val="Sylfae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LitNusx"/>
      <family val="2"/>
    </font>
    <font>
      <b/>
      <sz val="11"/>
      <color indexed="12"/>
      <name val="Sylfaen"/>
      <family val="1"/>
    </font>
    <font>
      <b/>
      <sz val="11"/>
      <color indexed="60"/>
      <name val="Arial"/>
      <family val="2"/>
    </font>
    <font>
      <b/>
      <sz val="11"/>
      <name val="Arial"/>
      <family val="2"/>
    </font>
    <font>
      <b/>
      <sz val="11"/>
      <color indexed="36"/>
      <name val="Arial"/>
      <family val="2"/>
    </font>
    <font>
      <b/>
      <sz val="11"/>
      <color rgb="FFFF0000"/>
      <name val="Arial"/>
      <family val="2"/>
    </font>
    <font>
      <b/>
      <i/>
      <sz val="11"/>
      <color indexed="8"/>
      <name val="Sylfaen"/>
      <family val="1"/>
    </font>
    <font>
      <b/>
      <i/>
      <sz val="11"/>
      <name val="Sylfaen"/>
      <family val="1"/>
    </font>
    <font>
      <sz val="9"/>
      <color theme="1"/>
      <name val="Calibri"/>
      <family val="2"/>
      <scheme val="minor"/>
    </font>
    <font>
      <b/>
      <sz val="11"/>
      <color rgb="FFC00000"/>
      <name val="Sylfaen"/>
      <family val="1"/>
    </font>
    <font>
      <b/>
      <sz val="12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Fill="1" applyBorder="1"/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4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2" applyFont="1" applyFill="1" applyBorder="1" applyAlignment="1" applyProtection="1">
      <alignment horizontal="center" vertical="center" wrapText="1"/>
      <protection locked="0"/>
    </xf>
    <xf numFmtId="164" fontId="20" fillId="0" borderId="0" xfId="3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21" fillId="0" borderId="1" xfId="2" applyFont="1" applyFill="1" applyBorder="1" applyAlignment="1" applyProtection="1">
      <alignment horizontal="center" vertical="center" wrapText="1"/>
      <protection locked="0"/>
    </xf>
    <xf numFmtId="0" fontId="22" fillId="0" borderId="2" xfId="2" applyFont="1" applyFill="1" applyBorder="1" applyAlignment="1" applyProtection="1">
      <alignment horizontal="center" vertical="center" wrapText="1"/>
      <protection locked="0"/>
    </xf>
    <xf numFmtId="0" fontId="22" fillId="0" borderId="3" xfId="2" applyFont="1" applyFill="1" applyBorder="1" applyAlignment="1" applyProtection="1">
      <alignment horizontal="center" vertical="center" wrapText="1"/>
      <protection locked="0"/>
    </xf>
    <xf numFmtId="164" fontId="5" fillId="0" borderId="1" xfId="3" applyNumberFormat="1" applyFont="1" applyFill="1" applyBorder="1" applyAlignment="1" applyProtection="1">
      <alignment horizontal="center" vertical="center" wrapText="1"/>
    </xf>
    <xf numFmtId="0" fontId="23" fillId="0" borderId="3" xfId="2" applyFont="1" applyFill="1" applyBorder="1" applyAlignment="1" applyProtection="1">
      <alignment horizontal="center" vertical="center" wrapText="1"/>
      <protection locked="0"/>
    </xf>
    <xf numFmtId="0" fontId="22" fillId="3" borderId="3" xfId="2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/>
    <xf numFmtId="0" fontId="22" fillId="3" borderId="4" xfId="2" applyFont="1" applyFill="1" applyBorder="1" applyAlignment="1" applyProtection="1">
      <alignment horizontal="center" vertical="center" wrapText="1"/>
      <protection locked="0"/>
    </xf>
    <xf numFmtId="0" fontId="24" fillId="3" borderId="4" xfId="2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/>
    <xf numFmtId="0" fontId="22" fillId="3" borderId="6" xfId="2" applyFont="1" applyFill="1" applyBorder="1" applyAlignment="1" applyProtection="1">
      <alignment horizontal="center" vertical="center" wrapText="1"/>
      <protection locked="0"/>
    </xf>
    <xf numFmtId="0" fontId="22" fillId="2" borderId="1" xfId="2" applyFont="1" applyFill="1" applyBorder="1" applyAlignment="1" applyProtection="1">
      <alignment horizontal="center" vertical="center" wrapText="1"/>
      <protection locked="0"/>
    </xf>
    <xf numFmtId="0" fontId="22" fillId="0" borderId="1" xfId="2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/>
    </xf>
    <xf numFmtId="0" fontId="1" fillId="0" borderId="0" xfId="0" applyFont="1" applyAlignment="1"/>
    <xf numFmtId="0" fontId="17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164" fontId="11" fillId="0" borderId="1" xfId="3" applyNumberFormat="1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14" fillId="0" borderId="0" xfId="0" applyFont="1" applyAlignment="1"/>
    <xf numFmtId="0" fontId="15" fillId="0" borderId="0" xfId="0" applyFont="1" applyFill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165" fontId="14" fillId="0" borderId="0" xfId="1" applyNumberFormat="1" applyFont="1" applyAlignment="1">
      <alignment horizontal="center" vertical="center"/>
    </xf>
    <xf numFmtId="166" fontId="14" fillId="0" borderId="0" xfId="1" applyNumberFormat="1" applyFont="1" applyAlignment="1">
      <alignment horizontal="center" vertical="center"/>
    </xf>
    <xf numFmtId="164" fontId="1" fillId="0" borderId="1" xfId="0" applyNumberFormat="1" applyFont="1" applyBorder="1"/>
    <xf numFmtId="0" fontId="28" fillId="4" borderId="1" xfId="0" applyFont="1" applyFill="1" applyBorder="1" applyAlignment="1" applyProtection="1">
      <alignment vertical="center" wrapText="1"/>
      <protection locked="0"/>
    </xf>
    <xf numFmtId="164" fontId="28" fillId="4" borderId="1" xfId="3" applyNumberFormat="1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>
      <alignment vertical="center" wrapText="1"/>
    </xf>
    <xf numFmtId="164" fontId="28" fillId="4" borderId="1" xfId="3" applyNumberFormat="1" applyFont="1" applyFill="1" applyBorder="1" applyAlignment="1" applyProtection="1">
      <alignment horizontal="center" vertical="center" wrapText="1"/>
      <protection locked="0"/>
    </xf>
    <xf numFmtId="164" fontId="28" fillId="4" borderId="1" xfId="1" applyNumberFormat="1" applyFont="1" applyFill="1" applyBorder="1" applyAlignment="1" applyProtection="1">
      <alignment horizontal="center" vertical="center" wrapText="1"/>
    </xf>
    <xf numFmtId="164" fontId="13" fillId="4" borderId="1" xfId="3" applyNumberFormat="1" applyFont="1" applyFill="1" applyBorder="1" applyAlignment="1" applyProtection="1">
      <alignment horizontal="center" vertical="center" wrapText="1"/>
    </xf>
    <xf numFmtId="164" fontId="13" fillId="4" borderId="1" xfId="3" applyNumberFormat="1" applyFont="1" applyFill="1" applyBorder="1" applyAlignment="1" applyProtection="1">
      <alignment horizontal="center" vertical="center" wrapText="1"/>
      <protection locked="0"/>
    </xf>
    <xf numFmtId="164" fontId="13" fillId="4" borderId="1" xfId="1" applyNumberFormat="1" applyFont="1" applyFill="1" applyBorder="1" applyAlignment="1" applyProtection="1">
      <alignment horizontal="center" vertical="center" wrapText="1"/>
    </xf>
    <xf numFmtId="0" fontId="22" fillId="0" borderId="4" xfId="2" applyFont="1" applyFill="1" applyBorder="1" applyAlignment="1" applyProtection="1">
      <alignment horizontal="center" vertical="center" wrapText="1"/>
      <protection locked="0"/>
    </xf>
    <xf numFmtId="167" fontId="1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29" fillId="0" borderId="1" xfId="0" applyFont="1" applyBorder="1"/>
    <xf numFmtId="0" fontId="29" fillId="0" borderId="1" xfId="0" applyFont="1" applyBorder="1" applyAlignment="1">
      <alignment vertical="center"/>
    </xf>
    <xf numFmtId="0" fontId="19" fillId="0" borderId="1" xfId="2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vertical="center" wrapText="1"/>
    </xf>
    <xf numFmtId="0" fontId="22" fillId="0" borderId="2" xfId="2" applyFont="1" applyFill="1" applyBorder="1" applyAlignment="1" applyProtection="1">
      <alignment horizontal="center" vertical="center" wrapText="1"/>
    </xf>
    <xf numFmtId="0" fontId="22" fillId="0" borderId="3" xfId="2" applyFont="1" applyFill="1" applyBorder="1" applyAlignment="1" applyProtection="1">
      <alignment horizontal="center" vertical="center" wrapText="1"/>
    </xf>
    <xf numFmtId="0" fontId="23" fillId="0" borderId="3" xfId="2" applyFont="1" applyFill="1" applyBorder="1" applyAlignment="1" applyProtection="1">
      <alignment horizontal="center" vertical="center" wrapText="1"/>
    </xf>
    <xf numFmtId="0" fontId="22" fillId="3" borderId="3" xfId="2" applyFont="1" applyFill="1" applyBorder="1" applyAlignment="1" applyProtection="1">
      <alignment horizontal="center" vertical="center" wrapText="1"/>
    </xf>
    <xf numFmtId="0" fontId="22" fillId="3" borderId="4" xfId="2" applyFont="1" applyFill="1" applyBorder="1" applyAlignment="1" applyProtection="1">
      <alignment horizontal="center" vertical="center" wrapText="1"/>
    </xf>
    <xf numFmtId="0" fontId="22" fillId="3" borderId="6" xfId="2" applyFont="1" applyFill="1" applyBorder="1" applyAlignment="1" applyProtection="1">
      <alignment horizontal="center" vertical="center" wrapText="1"/>
    </xf>
    <xf numFmtId="0" fontId="22" fillId="0" borderId="1" xfId="2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3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4" applyNumberFormat="1" applyFont="1"/>
    <xf numFmtId="2" fontId="1" fillId="0" borderId="0" xfId="0" applyNumberFormat="1" applyFont="1"/>
    <xf numFmtId="0" fontId="14" fillId="0" borderId="0" xfId="0" applyFont="1" applyAlignment="1">
      <alignment horizontal="center" vertical="center" wrapText="1"/>
    </xf>
  </cellXfs>
  <cellStyles count="5">
    <cellStyle name="Comma" xfId="1" builtinId="3"/>
    <cellStyle name="Comma 7" xfId="3"/>
    <cellStyle name="Normal" xfId="0" builtinId="0"/>
    <cellStyle name="Normal_cxrili 30.12.2008 BOLOOOOO" xfId="2"/>
    <cellStyle name="Percent" xfId="4" builtinId="5"/>
  </cellStyles>
  <dxfs count="3"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gi.dalakishvili\Desktop\&#4321;&#4304;&#4315;&#4323;&#4328;&#4304;&#4317;\&#4304;.&#4304;.&#4312;.&#4318;\&#4335;&#4304;&#4316;&#4307;&#4304;&#4330;&#4309;&#4304;\&#4305;&#4312;&#4323;&#4335;&#4308;&#4322;&#431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სუბსიდია+საკუთარი"/>
      <sheetName val="სუბსიდია"/>
      <sheetName val="საკუთარი"/>
    </sheetNames>
    <sheetDataSet>
      <sheetData sheetId="0">
        <row r="11">
          <cell r="H11">
            <v>146.1</v>
          </cell>
          <cell r="I11">
            <v>36.524999999999999</v>
          </cell>
          <cell r="J11">
            <v>36.524999999999999</v>
          </cell>
          <cell r="K11">
            <v>36.524999999999999</v>
          </cell>
          <cell r="L11">
            <v>36.524999999999999</v>
          </cell>
          <cell r="O11">
            <v>48.745000000000005</v>
          </cell>
          <cell r="P11">
            <v>17.420000000000002</v>
          </cell>
          <cell r="Q11">
            <v>2.3250000000000002</v>
          </cell>
          <cell r="R11">
            <v>14.5</v>
          </cell>
          <cell r="S11">
            <v>14.5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H13">
            <v>12.175000000000001</v>
          </cell>
          <cell r="I13">
            <v>0</v>
          </cell>
          <cell r="J13">
            <v>0</v>
          </cell>
          <cell r="K13">
            <v>0</v>
          </cell>
          <cell r="L13">
            <v>12.175000000000001</v>
          </cell>
          <cell r="O13">
            <v>12.175000000000001</v>
          </cell>
          <cell r="P13">
            <v>0</v>
          </cell>
          <cell r="Q13">
            <v>12.175000000000001</v>
          </cell>
          <cell r="R13">
            <v>0</v>
          </cell>
          <cell r="S13">
            <v>0</v>
          </cell>
        </row>
        <row r="14">
          <cell r="H14">
            <v>2.464</v>
          </cell>
          <cell r="I14">
            <v>0.75</v>
          </cell>
          <cell r="J14">
            <v>0.24</v>
          </cell>
          <cell r="K14">
            <v>0.75</v>
          </cell>
          <cell r="L14">
            <v>0.72399999999999998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H20">
            <v>2.2759999999999998</v>
          </cell>
          <cell r="I20">
            <v>0</v>
          </cell>
          <cell r="J20">
            <v>2.2759999999999998</v>
          </cell>
          <cell r="K20">
            <v>0</v>
          </cell>
          <cell r="L20">
            <v>0</v>
          </cell>
          <cell r="O20">
            <v>2.5</v>
          </cell>
          <cell r="P20">
            <v>0</v>
          </cell>
          <cell r="Q20">
            <v>2.5</v>
          </cell>
          <cell r="R20">
            <v>0</v>
          </cell>
          <cell r="S20">
            <v>0</v>
          </cell>
        </row>
        <row r="22">
          <cell r="H22">
            <v>2</v>
          </cell>
          <cell r="I22">
            <v>0.75</v>
          </cell>
          <cell r="J22">
            <v>0.75</v>
          </cell>
          <cell r="K22">
            <v>0.25</v>
          </cell>
          <cell r="L22">
            <v>0.25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5">
          <cell r="H25">
            <v>1.8049999999999997</v>
          </cell>
          <cell r="I25">
            <v>0.45</v>
          </cell>
          <cell r="J25">
            <v>0.18</v>
          </cell>
          <cell r="K25">
            <v>1.0049999999999999</v>
          </cell>
          <cell r="L25">
            <v>0.17</v>
          </cell>
          <cell r="O25">
            <v>0.06</v>
          </cell>
          <cell r="P25">
            <v>0</v>
          </cell>
          <cell r="Q25">
            <v>0</v>
          </cell>
          <cell r="R25">
            <v>0</v>
          </cell>
          <cell r="S25">
            <v>0.06</v>
          </cell>
        </row>
        <row r="26">
          <cell r="H26">
            <v>0.3</v>
          </cell>
          <cell r="I26">
            <v>7.4999999999999997E-2</v>
          </cell>
          <cell r="J26">
            <v>7.4999999999999997E-2</v>
          </cell>
          <cell r="K26">
            <v>7.4999999999999997E-2</v>
          </cell>
          <cell r="L26">
            <v>7.4999999999999997E-2</v>
          </cell>
          <cell r="O26">
            <v>0.1</v>
          </cell>
          <cell r="P26">
            <v>0</v>
          </cell>
          <cell r="Q26">
            <v>0</v>
          </cell>
          <cell r="R26">
            <v>0</v>
          </cell>
          <cell r="S26">
            <v>0.1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H33">
            <v>0.2</v>
          </cell>
          <cell r="I33">
            <v>0.05</v>
          </cell>
          <cell r="J33">
            <v>0.05</v>
          </cell>
          <cell r="K33">
            <v>0.05</v>
          </cell>
          <cell r="L33">
            <v>0.05</v>
          </cell>
          <cell r="O33">
            <v>0.1</v>
          </cell>
          <cell r="P33">
            <v>0</v>
          </cell>
          <cell r="Q33">
            <v>0</v>
          </cell>
          <cell r="R33">
            <v>0</v>
          </cell>
          <cell r="S33">
            <v>0.1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H43">
            <v>2.42</v>
          </cell>
          <cell r="I43">
            <v>0</v>
          </cell>
          <cell r="J43">
            <v>0.4</v>
          </cell>
          <cell r="K43">
            <v>0.35</v>
          </cell>
          <cell r="L43">
            <v>1.67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H45">
            <v>0.22999999999999998</v>
          </cell>
          <cell r="I45">
            <v>0.125</v>
          </cell>
          <cell r="J45">
            <v>0.105</v>
          </cell>
          <cell r="K45">
            <v>0</v>
          </cell>
          <cell r="L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H46">
            <v>0.55000000000000004</v>
          </cell>
          <cell r="I46">
            <v>0.375</v>
          </cell>
          <cell r="J46">
            <v>0</v>
          </cell>
          <cell r="K46">
            <v>0.17499999999999999</v>
          </cell>
          <cell r="L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H48">
            <v>4.0999999999999996</v>
          </cell>
          <cell r="I48">
            <v>0.98</v>
          </cell>
          <cell r="J48">
            <v>1.05</v>
          </cell>
          <cell r="K48">
            <v>1.05</v>
          </cell>
          <cell r="L48">
            <v>1.02</v>
          </cell>
          <cell r="O48">
            <v>0.39</v>
          </cell>
          <cell r="P48">
            <v>0.12</v>
          </cell>
          <cell r="Q48">
            <v>0.09</v>
          </cell>
          <cell r="R48">
            <v>0.09</v>
          </cell>
          <cell r="S48">
            <v>0.09</v>
          </cell>
        </row>
        <row r="49">
          <cell r="H49">
            <v>0.2</v>
          </cell>
          <cell r="I49">
            <v>0.05</v>
          </cell>
          <cell r="J49">
            <v>0.05</v>
          </cell>
          <cell r="K49">
            <v>0.05</v>
          </cell>
          <cell r="L49">
            <v>0.05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1">
          <cell r="H51">
            <v>2</v>
          </cell>
          <cell r="I51">
            <v>0.57499999999999996</v>
          </cell>
          <cell r="J51">
            <v>0.57499999999999996</v>
          </cell>
          <cell r="K51">
            <v>0.57499999999999996</v>
          </cell>
          <cell r="L51">
            <v>0.27500000000000002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H52">
            <v>0.7</v>
          </cell>
          <cell r="I52">
            <v>0.17499999999999999</v>
          </cell>
          <cell r="J52">
            <v>0.375</v>
          </cell>
          <cell r="K52">
            <v>7.4999999999999997E-2</v>
          </cell>
          <cell r="L52">
            <v>7.4999999999999997E-2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H53">
            <v>2.5049999999999999</v>
          </cell>
          <cell r="I53">
            <v>0.75</v>
          </cell>
          <cell r="J53">
            <v>0.75</v>
          </cell>
          <cell r="K53">
            <v>0.75</v>
          </cell>
          <cell r="L53">
            <v>0.255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H62">
            <v>1.3399999999999999</v>
          </cell>
          <cell r="I62">
            <v>0.77</v>
          </cell>
          <cell r="J62">
            <v>0.21</v>
          </cell>
          <cell r="K62">
            <v>0.21</v>
          </cell>
          <cell r="L62">
            <v>0.15</v>
          </cell>
          <cell r="O62">
            <v>9.2899999999999991</v>
          </cell>
          <cell r="P62">
            <v>6.79</v>
          </cell>
          <cell r="Q62">
            <v>0</v>
          </cell>
          <cell r="R62">
            <v>0</v>
          </cell>
          <cell r="S62">
            <v>2.5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5">
          <cell r="H65">
            <v>2.76</v>
          </cell>
          <cell r="I65">
            <v>1.8</v>
          </cell>
          <cell r="J65">
            <v>0.96</v>
          </cell>
          <cell r="K65">
            <v>0</v>
          </cell>
          <cell r="L65">
            <v>0</v>
          </cell>
          <cell r="O65">
            <v>0.26</v>
          </cell>
          <cell r="P65">
            <v>0</v>
          </cell>
          <cell r="Q65">
            <v>0</v>
          </cell>
          <cell r="R65">
            <v>0</v>
          </cell>
          <cell r="S65">
            <v>0.26</v>
          </cell>
        </row>
        <row r="66">
          <cell r="H66">
            <v>3</v>
          </cell>
          <cell r="I66">
            <v>0.65</v>
          </cell>
          <cell r="J66">
            <v>1.06</v>
          </cell>
          <cell r="K66">
            <v>1.05</v>
          </cell>
          <cell r="L66">
            <v>0.24</v>
          </cell>
          <cell r="O66">
            <v>0.23</v>
          </cell>
          <cell r="P66">
            <v>0</v>
          </cell>
          <cell r="Q66">
            <v>0</v>
          </cell>
          <cell r="R66">
            <v>0</v>
          </cell>
          <cell r="S66">
            <v>0.23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3"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H75">
            <v>0.32</v>
          </cell>
          <cell r="I75">
            <v>0.2</v>
          </cell>
          <cell r="J75">
            <v>0</v>
          </cell>
          <cell r="K75">
            <v>0.06</v>
          </cell>
          <cell r="L75">
            <v>0.06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H86">
            <v>2.2999999999999998</v>
          </cell>
          <cell r="I86">
            <v>2</v>
          </cell>
          <cell r="J86">
            <v>0</v>
          </cell>
          <cell r="K86">
            <v>0</v>
          </cell>
          <cell r="L86">
            <v>0.3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9"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2"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5"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9"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2"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5"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8"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6"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4"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H155">
            <v>4.9809999999999999</v>
          </cell>
          <cell r="I155">
            <v>0</v>
          </cell>
          <cell r="J155">
            <v>4.9809999999999999</v>
          </cell>
          <cell r="K155">
            <v>0</v>
          </cell>
          <cell r="L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</row>
        <row r="156"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9"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H179">
            <v>0.7</v>
          </cell>
          <cell r="I179">
            <v>0</v>
          </cell>
          <cell r="J179">
            <v>0</v>
          </cell>
          <cell r="K179">
            <v>0</v>
          </cell>
          <cell r="L179">
            <v>0.7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H180">
            <v>7</v>
          </cell>
          <cell r="I180">
            <v>0</v>
          </cell>
          <cell r="J180">
            <v>0</v>
          </cell>
          <cell r="K180">
            <v>0</v>
          </cell>
          <cell r="L180">
            <v>7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H184">
            <v>2.1840000000000002</v>
          </cell>
          <cell r="I184">
            <v>0</v>
          </cell>
          <cell r="J184">
            <v>0</v>
          </cell>
          <cell r="K184">
            <v>0</v>
          </cell>
          <cell r="L184">
            <v>2.1840000000000002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8"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200"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3"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5"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</row>
        <row r="206"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1"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4"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9"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6"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5"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5"/>
  <sheetViews>
    <sheetView topLeftCell="A163" zoomScale="115" zoomScaleNormal="115" workbookViewId="0">
      <selection activeCell="C3" sqref="C3:G245"/>
    </sheetView>
  </sheetViews>
  <sheetFormatPr defaultRowHeight="24.95" customHeight="1"/>
  <cols>
    <col min="1" max="1" width="15.85546875" style="25" customWidth="1"/>
    <col min="2" max="2" width="59.5703125" style="40" customWidth="1"/>
    <col min="3" max="3" width="13.85546875" style="41" bestFit="1" customWidth="1"/>
    <col min="4" max="7" width="12" style="25" customWidth="1"/>
    <col min="8" max="8" width="11.140625" style="25" customWidth="1"/>
    <col min="9" max="12" width="6.85546875" style="25" customWidth="1"/>
    <col min="13" max="13" width="0" style="25" hidden="1" customWidth="1"/>
    <col min="14" max="16384" width="9.140625" style="25"/>
  </cols>
  <sheetData>
    <row r="2" spans="1:12" customFormat="1" ht="15.75" customHeight="1">
      <c r="A2" s="68" t="s">
        <v>434</v>
      </c>
      <c r="B2" s="39" t="s">
        <v>433</v>
      </c>
      <c r="C2" s="18" t="s">
        <v>190</v>
      </c>
      <c r="D2" s="2" t="s">
        <v>191</v>
      </c>
      <c r="E2" s="2" t="s">
        <v>192</v>
      </c>
      <c r="F2" s="2" t="s">
        <v>193</v>
      </c>
      <c r="G2" s="2" t="s">
        <v>194</v>
      </c>
      <c r="H2" s="3"/>
      <c r="I2" s="1">
        <v>1</v>
      </c>
      <c r="J2" s="1">
        <v>2</v>
      </c>
      <c r="K2" s="1">
        <v>3</v>
      </c>
      <c r="L2" s="1">
        <v>4</v>
      </c>
    </row>
    <row r="3" spans="1:12" ht="24.95" customHeight="1">
      <c r="A3" s="22" t="s">
        <v>414</v>
      </c>
      <c r="B3" s="55" t="s">
        <v>413</v>
      </c>
      <c r="C3" s="56">
        <f>C5+C147+C213+C229</f>
        <v>4773.8999999999996</v>
      </c>
      <c r="D3" s="56">
        <f t="shared" ref="D3:G3" si="0">D5+D147+D213+D229</f>
        <v>1321.6</v>
      </c>
      <c r="E3" s="56">
        <f t="shared" si="0"/>
        <v>1357.5</v>
      </c>
      <c r="F3" s="56">
        <f t="shared" si="0"/>
        <v>949.2</v>
      </c>
      <c r="G3" s="56">
        <f t="shared" si="0"/>
        <v>1145.5999999999999</v>
      </c>
      <c r="H3" s="23">
        <f>D3+E3+F3+G3</f>
        <v>4773.8999999999996</v>
      </c>
      <c r="I3" s="54"/>
      <c r="J3" s="24"/>
      <c r="K3" s="24"/>
      <c r="L3" s="24"/>
    </row>
    <row r="4" spans="1:12" ht="24.95" customHeight="1">
      <c r="A4" s="26"/>
      <c r="B4" s="10" t="s">
        <v>0</v>
      </c>
      <c r="C4" s="81">
        <v>464.3</v>
      </c>
      <c r="D4" s="6"/>
      <c r="E4" s="6"/>
      <c r="F4" s="6"/>
      <c r="G4" s="6"/>
      <c r="H4" s="23">
        <f t="shared" ref="H4:H67" si="1">D4+E4+F4+G4</f>
        <v>0</v>
      </c>
      <c r="I4" s="24"/>
      <c r="J4" s="24"/>
      <c r="K4" s="24"/>
      <c r="L4" s="24"/>
    </row>
    <row r="5" spans="1:12" ht="24.95" customHeight="1">
      <c r="A5" s="27">
        <v>2</v>
      </c>
      <c r="B5" s="57" t="s">
        <v>1</v>
      </c>
      <c r="C5" s="56">
        <f>C6+C17+C86+C94+C95+C105+C115</f>
        <v>4772</v>
      </c>
      <c r="D5" s="56">
        <f t="shared" ref="D5:G5" si="2">D6+D17+D86+D94+D95+D105+D115</f>
        <v>1320.8</v>
      </c>
      <c r="E5" s="56">
        <f t="shared" si="2"/>
        <v>1357.5</v>
      </c>
      <c r="F5" s="56">
        <f t="shared" si="2"/>
        <v>949.2</v>
      </c>
      <c r="G5" s="56">
        <f t="shared" si="2"/>
        <v>1144.5</v>
      </c>
      <c r="H5" s="23">
        <f t="shared" si="1"/>
        <v>4772</v>
      </c>
      <c r="I5" s="54"/>
      <c r="J5" s="24"/>
      <c r="K5" s="24"/>
      <c r="L5" s="24"/>
    </row>
    <row r="6" spans="1:12" ht="24.95" customHeight="1">
      <c r="A6" s="28">
        <v>2.1</v>
      </c>
      <c r="B6" s="57" t="s">
        <v>2</v>
      </c>
      <c r="C6" s="56">
        <f>C7+C16</f>
        <v>3387.3</v>
      </c>
      <c r="D6" s="56">
        <f t="shared" ref="D6:G6" si="3">D7+D16</f>
        <v>845</v>
      </c>
      <c r="E6" s="56">
        <f t="shared" si="3"/>
        <v>849.6</v>
      </c>
      <c r="F6" s="56">
        <f t="shared" si="3"/>
        <v>849.6</v>
      </c>
      <c r="G6" s="56">
        <f t="shared" si="3"/>
        <v>843.1</v>
      </c>
      <c r="H6" s="23">
        <f t="shared" si="1"/>
        <v>3387.2999999999997</v>
      </c>
      <c r="I6" s="54"/>
      <c r="J6" s="24"/>
      <c r="K6" s="24"/>
      <c r="L6" s="24"/>
    </row>
    <row r="7" spans="1:12" ht="24.95" customHeight="1">
      <c r="A7" s="30" t="s">
        <v>207</v>
      </c>
      <c r="B7" s="57" t="s">
        <v>3</v>
      </c>
      <c r="C7" s="56">
        <f>C8+C15</f>
        <v>3387.3</v>
      </c>
      <c r="D7" s="56">
        <f t="shared" ref="D7:G7" si="4">D8+D15</f>
        <v>845</v>
      </c>
      <c r="E7" s="56">
        <f t="shared" si="4"/>
        <v>849.6</v>
      </c>
      <c r="F7" s="56">
        <f t="shared" si="4"/>
        <v>849.6</v>
      </c>
      <c r="G7" s="56">
        <f t="shared" si="4"/>
        <v>843.1</v>
      </c>
      <c r="H7" s="23">
        <f t="shared" si="1"/>
        <v>3387.2999999999997</v>
      </c>
      <c r="I7" s="54"/>
      <c r="J7" s="24"/>
      <c r="K7" s="24"/>
      <c r="L7" s="24"/>
    </row>
    <row r="8" spans="1:12" ht="24.95" customHeight="1">
      <c r="A8" s="31" t="s">
        <v>208</v>
      </c>
      <c r="B8" s="57" t="s">
        <v>4</v>
      </c>
      <c r="C8" s="56">
        <f>SUM(C9:C14)</f>
        <v>3387.3</v>
      </c>
      <c r="D8" s="56">
        <f t="shared" ref="D8:G8" si="5">SUM(D9:D14)</f>
        <v>845</v>
      </c>
      <c r="E8" s="56">
        <f t="shared" si="5"/>
        <v>849.6</v>
      </c>
      <c r="F8" s="56">
        <f t="shared" si="5"/>
        <v>849.6</v>
      </c>
      <c r="G8" s="56">
        <f t="shared" si="5"/>
        <v>843.1</v>
      </c>
      <c r="H8" s="23">
        <f t="shared" si="1"/>
        <v>3387.2999999999997</v>
      </c>
      <c r="I8" s="54"/>
      <c r="J8" s="24"/>
      <c r="K8" s="24"/>
      <c r="L8" s="24"/>
    </row>
    <row r="9" spans="1:12" ht="24.95" customHeight="1">
      <c r="A9" s="31" t="s">
        <v>209</v>
      </c>
      <c r="B9" s="9" t="s">
        <v>5</v>
      </c>
      <c r="C9" s="21">
        <v>3386.3</v>
      </c>
      <c r="D9" s="6">
        <v>844</v>
      </c>
      <c r="E9" s="6">
        <v>849.6</v>
      </c>
      <c r="F9" s="6">
        <v>849.6</v>
      </c>
      <c r="G9" s="6">
        <v>843.1</v>
      </c>
      <c r="H9" s="23">
        <f t="shared" si="1"/>
        <v>3386.2999999999997</v>
      </c>
      <c r="I9" s="54"/>
      <c r="J9" s="32"/>
      <c r="K9" s="32"/>
      <c r="L9" s="32"/>
    </row>
    <row r="10" spans="1:12" ht="24.95" customHeight="1">
      <c r="A10" s="33" t="s">
        <v>311</v>
      </c>
      <c r="B10" s="9" t="s">
        <v>195</v>
      </c>
      <c r="C10" s="21">
        <v>0</v>
      </c>
      <c r="D10" s="6"/>
      <c r="E10" s="6"/>
      <c r="F10" s="6"/>
      <c r="G10" s="6"/>
      <c r="H10" s="23">
        <f t="shared" si="1"/>
        <v>0</v>
      </c>
      <c r="I10" s="24"/>
      <c r="J10" s="24"/>
      <c r="K10" s="24"/>
      <c r="L10" s="24"/>
    </row>
    <row r="11" spans="1:12" ht="24.95" customHeight="1">
      <c r="A11" s="33" t="s">
        <v>210</v>
      </c>
      <c r="B11" s="9" t="s">
        <v>342</v>
      </c>
      <c r="C11" s="21">
        <v>0</v>
      </c>
      <c r="D11" s="6"/>
      <c r="E11" s="6"/>
      <c r="F11" s="6"/>
      <c r="G11" s="6"/>
      <c r="H11" s="23">
        <f t="shared" si="1"/>
        <v>0</v>
      </c>
      <c r="I11" s="24"/>
      <c r="J11" s="24"/>
      <c r="K11" s="24"/>
      <c r="L11" s="24"/>
    </row>
    <row r="12" spans="1:12" ht="24.95" customHeight="1">
      <c r="A12" s="33" t="s">
        <v>211</v>
      </c>
      <c r="B12" s="9" t="s">
        <v>196</v>
      </c>
      <c r="C12" s="21">
        <v>1</v>
      </c>
      <c r="D12" s="6">
        <v>1</v>
      </c>
      <c r="E12" s="6"/>
      <c r="F12" s="6"/>
      <c r="G12" s="6"/>
      <c r="H12" s="23">
        <f t="shared" si="1"/>
        <v>1</v>
      </c>
      <c r="I12" s="54"/>
      <c r="J12" s="24"/>
      <c r="K12" s="24"/>
      <c r="L12" s="24"/>
    </row>
    <row r="13" spans="1:12" ht="24.95" customHeight="1">
      <c r="A13" s="33" t="s">
        <v>312</v>
      </c>
      <c r="B13" s="9" t="s">
        <v>197</v>
      </c>
      <c r="C13" s="21">
        <v>0</v>
      </c>
      <c r="D13" s="6"/>
      <c r="E13" s="6"/>
      <c r="F13" s="6"/>
      <c r="G13" s="6"/>
      <c r="H13" s="23">
        <f t="shared" si="1"/>
        <v>0</v>
      </c>
      <c r="I13" s="24"/>
      <c r="J13" s="24"/>
      <c r="K13" s="24"/>
      <c r="L13" s="24"/>
    </row>
    <row r="14" spans="1:12" ht="24.95" customHeight="1">
      <c r="A14" s="33" t="s">
        <v>313</v>
      </c>
      <c r="B14" s="9" t="s">
        <v>198</v>
      </c>
      <c r="C14" s="21">
        <v>0</v>
      </c>
      <c r="D14" s="6"/>
      <c r="E14" s="6"/>
      <c r="F14" s="6"/>
      <c r="G14" s="6"/>
      <c r="H14" s="23">
        <f t="shared" si="1"/>
        <v>0</v>
      </c>
      <c r="I14" s="24"/>
      <c r="J14" s="24"/>
      <c r="K14" s="24"/>
      <c r="L14" s="24"/>
    </row>
    <row r="15" spans="1:12" ht="24.95" customHeight="1">
      <c r="A15" s="33" t="s">
        <v>314</v>
      </c>
      <c r="B15" s="10" t="s">
        <v>6</v>
      </c>
      <c r="C15" s="21">
        <v>0</v>
      </c>
      <c r="D15" s="6"/>
      <c r="E15" s="6"/>
      <c r="F15" s="6"/>
      <c r="G15" s="6"/>
      <c r="H15" s="23">
        <f t="shared" si="1"/>
        <v>0</v>
      </c>
      <c r="I15" s="24"/>
      <c r="J15" s="24"/>
      <c r="K15" s="24"/>
      <c r="L15" s="24"/>
    </row>
    <row r="16" spans="1:12" ht="24.95" customHeight="1">
      <c r="A16" s="33" t="s">
        <v>212</v>
      </c>
      <c r="B16" s="10" t="s">
        <v>7</v>
      </c>
      <c r="C16" s="21">
        <v>0</v>
      </c>
      <c r="D16" s="6"/>
      <c r="E16" s="6"/>
      <c r="F16" s="6"/>
      <c r="G16" s="6"/>
      <c r="H16" s="23">
        <f t="shared" si="1"/>
        <v>0</v>
      </c>
      <c r="I16" s="24"/>
      <c r="J16" s="24"/>
      <c r="K16" s="24"/>
      <c r="L16" s="24"/>
    </row>
    <row r="17" spans="1:12" ht="24.95" customHeight="1">
      <c r="A17" s="33">
        <v>2.2000000000000002</v>
      </c>
      <c r="B17" s="57" t="s">
        <v>8</v>
      </c>
      <c r="C17" s="56">
        <f>C18+C19+C22+C58+C59+C60+C61+C62+C69+C70</f>
        <v>1363.5</v>
      </c>
      <c r="D17" s="56">
        <f t="shared" ref="D17:G17" si="6">D18+D19+D22+D58+D59+D60+D61+D62+D69+D70</f>
        <v>467.09999999999997</v>
      </c>
      <c r="E17" s="56">
        <f t="shared" si="6"/>
        <v>501.9</v>
      </c>
      <c r="F17" s="56">
        <f t="shared" si="6"/>
        <v>98.6</v>
      </c>
      <c r="G17" s="56">
        <f t="shared" si="6"/>
        <v>295.89999999999998</v>
      </c>
      <c r="H17" s="23">
        <f t="shared" si="1"/>
        <v>1363.5</v>
      </c>
      <c r="I17" s="54"/>
      <c r="J17" s="24"/>
      <c r="K17" s="24"/>
      <c r="L17" s="24"/>
    </row>
    <row r="18" spans="1:12" ht="24.95" customHeight="1">
      <c r="A18" s="33" t="s">
        <v>213</v>
      </c>
      <c r="B18" s="10" t="s">
        <v>343</v>
      </c>
      <c r="C18" s="21">
        <v>0</v>
      </c>
      <c r="D18" s="6"/>
      <c r="E18" s="6"/>
      <c r="F18" s="6"/>
      <c r="G18" s="6"/>
      <c r="H18" s="23">
        <f t="shared" si="1"/>
        <v>0</v>
      </c>
      <c r="I18" s="32"/>
      <c r="J18" s="32"/>
      <c r="K18" s="32"/>
      <c r="L18" s="32"/>
    </row>
    <row r="19" spans="1:12" ht="24.95" customHeight="1">
      <c r="A19" s="33" t="s">
        <v>214</v>
      </c>
      <c r="B19" s="57" t="s">
        <v>9</v>
      </c>
      <c r="C19" s="56">
        <f>SUM(C20:C21)</f>
        <v>2</v>
      </c>
      <c r="D19" s="56">
        <f t="shared" ref="D19:G19" si="7">SUM(D20:D21)</f>
        <v>0.5</v>
      </c>
      <c r="E19" s="56">
        <f t="shared" si="7"/>
        <v>0.5</v>
      </c>
      <c r="F19" s="56">
        <f t="shared" si="7"/>
        <v>0.5</v>
      </c>
      <c r="G19" s="56">
        <f t="shared" si="7"/>
        <v>0.5</v>
      </c>
      <c r="H19" s="23">
        <f t="shared" si="1"/>
        <v>2</v>
      </c>
      <c r="I19" s="54"/>
      <c r="J19" s="24"/>
      <c r="K19" s="24"/>
      <c r="L19" s="24"/>
    </row>
    <row r="20" spans="1:12" ht="24.95" customHeight="1">
      <c r="A20" s="33" t="s">
        <v>215</v>
      </c>
      <c r="B20" s="10" t="s">
        <v>10</v>
      </c>
      <c r="C20" s="21">
        <v>2</v>
      </c>
      <c r="D20" s="6">
        <v>0.5</v>
      </c>
      <c r="E20" s="6">
        <v>0.5</v>
      </c>
      <c r="F20" s="6">
        <v>0.5</v>
      </c>
      <c r="G20" s="6">
        <v>0.5</v>
      </c>
      <c r="H20" s="23">
        <f t="shared" si="1"/>
        <v>2</v>
      </c>
      <c r="I20" s="54"/>
      <c r="J20" s="24"/>
      <c r="K20" s="24"/>
      <c r="L20" s="24"/>
    </row>
    <row r="21" spans="1:12" ht="24.95" customHeight="1">
      <c r="A21" s="33" t="s">
        <v>216</v>
      </c>
      <c r="B21" s="10" t="s">
        <v>11</v>
      </c>
      <c r="C21" s="21">
        <v>0</v>
      </c>
      <c r="D21" s="6"/>
      <c r="E21" s="6"/>
      <c r="F21" s="6"/>
      <c r="G21" s="6"/>
      <c r="H21" s="23">
        <f t="shared" si="1"/>
        <v>0</v>
      </c>
      <c r="I21" s="32"/>
      <c r="J21" s="24"/>
      <c r="K21" s="24"/>
      <c r="L21" s="24"/>
    </row>
    <row r="22" spans="1:12" ht="24.95" customHeight="1">
      <c r="A22" s="33" t="s">
        <v>217</v>
      </c>
      <c r="B22" s="57" t="s">
        <v>12</v>
      </c>
      <c r="C22" s="56">
        <f>C23+C24+C25+C26+C38+C42+C43+C44+C45+C46+C47+C48+C56+C57</f>
        <v>454.69999999999993</v>
      </c>
      <c r="D22" s="56">
        <f t="shared" ref="D22:G22" si="8">D23+D24+D25+D26+D38+D42+D43+D44+D45+D46+D47+D48+D56+D57</f>
        <v>193.1</v>
      </c>
      <c r="E22" s="56">
        <f t="shared" si="8"/>
        <v>179.89999999999998</v>
      </c>
      <c r="F22" s="56">
        <f t="shared" si="8"/>
        <v>43.3</v>
      </c>
      <c r="G22" s="56">
        <f t="shared" si="8"/>
        <v>38.4</v>
      </c>
      <c r="H22" s="23">
        <f t="shared" si="1"/>
        <v>454.7</v>
      </c>
      <c r="I22" s="54"/>
      <c r="J22" s="24"/>
      <c r="K22" s="24"/>
      <c r="L22" s="24"/>
    </row>
    <row r="23" spans="1:12" ht="24.95" customHeight="1">
      <c r="A23" s="33" t="s">
        <v>218</v>
      </c>
      <c r="B23" s="10" t="s">
        <v>13</v>
      </c>
      <c r="C23" s="21">
        <v>20</v>
      </c>
      <c r="D23" s="6">
        <v>10</v>
      </c>
      <c r="E23" s="6"/>
      <c r="F23" s="6">
        <v>10</v>
      </c>
      <c r="G23" s="6"/>
      <c r="H23" s="23">
        <f t="shared" si="1"/>
        <v>20</v>
      </c>
      <c r="I23" s="54"/>
      <c r="J23" s="24"/>
      <c r="K23" s="24"/>
      <c r="L23" s="24"/>
    </row>
    <row r="24" spans="1:12" ht="24.95" customHeight="1">
      <c r="A24" s="33" t="s">
        <v>219</v>
      </c>
      <c r="B24" s="10" t="s">
        <v>14</v>
      </c>
      <c r="C24" s="21">
        <v>0</v>
      </c>
      <c r="D24" s="6"/>
      <c r="E24" s="6"/>
      <c r="F24" s="6"/>
      <c r="G24" s="6"/>
      <c r="H24" s="23">
        <f t="shared" si="1"/>
        <v>0</v>
      </c>
      <c r="I24" s="24"/>
      <c r="J24" s="24"/>
      <c r="K24" s="24"/>
      <c r="L24" s="24"/>
    </row>
    <row r="25" spans="1:12" ht="24.95" customHeight="1">
      <c r="A25" s="33" t="s">
        <v>220</v>
      </c>
      <c r="B25" s="10" t="s">
        <v>15</v>
      </c>
      <c r="C25" s="21">
        <v>0</v>
      </c>
      <c r="D25" s="6"/>
      <c r="E25" s="6"/>
      <c r="F25" s="6"/>
      <c r="G25" s="6"/>
      <c r="H25" s="23">
        <f t="shared" si="1"/>
        <v>0</v>
      </c>
      <c r="I25" s="24"/>
      <c r="J25" s="24"/>
      <c r="K25" s="24"/>
      <c r="L25" s="24"/>
    </row>
    <row r="26" spans="1:12" ht="24.95" customHeight="1">
      <c r="A26" s="33" t="s">
        <v>221</v>
      </c>
      <c r="B26" s="57" t="s">
        <v>16</v>
      </c>
      <c r="C26" s="56">
        <f>SUM(C27:C37)</f>
        <v>5</v>
      </c>
      <c r="D26" s="56">
        <f t="shared" ref="D26:G26" si="9">SUM(D27:D37)</f>
        <v>0.5</v>
      </c>
      <c r="E26" s="56">
        <f t="shared" si="9"/>
        <v>2.8</v>
      </c>
      <c r="F26" s="56">
        <f t="shared" si="9"/>
        <v>1.7</v>
      </c>
      <c r="G26" s="56">
        <f t="shared" si="9"/>
        <v>0</v>
      </c>
      <c r="H26" s="23">
        <f t="shared" si="1"/>
        <v>5</v>
      </c>
      <c r="I26" s="54"/>
      <c r="J26" s="24"/>
      <c r="K26" s="24"/>
      <c r="L26" s="24"/>
    </row>
    <row r="27" spans="1:12" ht="24.95" customHeight="1">
      <c r="A27" s="33" t="s">
        <v>222</v>
      </c>
      <c r="B27" s="9" t="s">
        <v>17</v>
      </c>
      <c r="C27" s="21">
        <v>0</v>
      </c>
      <c r="D27" s="6"/>
      <c r="E27" s="6"/>
      <c r="F27" s="6"/>
      <c r="G27" s="6"/>
      <c r="H27" s="23">
        <f t="shared" si="1"/>
        <v>0</v>
      </c>
      <c r="I27" s="24"/>
      <c r="J27" s="24"/>
      <c r="K27" s="24"/>
      <c r="L27" s="24"/>
    </row>
    <row r="28" spans="1:12" ht="24.95" customHeight="1">
      <c r="A28" s="33" t="s">
        <v>223</v>
      </c>
      <c r="B28" s="9" t="s">
        <v>18</v>
      </c>
      <c r="C28" s="21">
        <v>0</v>
      </c>
      <c r="D28" s="6"/>
      <c r="E28" s="6"/>
      <c r="F28" s="6"/>
      <c r="G28" s="6"/>
      <c r="H28" s="23">
        <f t="shared" si="1"/>
        <v>0</v>
      </c>
      <c r="I28" s="24"/>
      <c r="J28" s="24"/>
      <c r="K28" s="24"/>
      <c r="L28" s="24"/>
    </row>
    <row r="29" spans="1:12" ht="24.95" customHeight="1">
      <c r="A29" s="34" t="s">
        <v>199</v>
      </c>
      <c r="B29" s="10" t="s">
        <v>19</v>
      </c>
      <c r="C29" s="21">
        <v>1.2</v>
      </c>
      <c r="D29" s="8">
        <v>0</v>
      </c>
      <c r="E29" s="8"/>
      <c r="F29" s="8">
        <v>1.2</v>
      </c>
      <c r="G29" s="8"/>
      <c r="H29" s="23">
        <f t="shared" si="1"/>
        <v>1.2</v>
      </c>
      <c r="I29" s="54"/>
      <c r="J29" s="32"/>
      <c r="K29" s="32"/>
      <c r="L29" s="32"/>
    </row>
    <row r="30" spans="1:12" ht="24.95" customHeight="1">
      <c r="A30" s="33" t="s">
        <v>224</v>
      </c>
      <c r="B30" s="9" t="s">
        <v>20</v>
      </c>
      <c r="C30" s="21">
        <v>0</v>
      </c>
      <c r="D30" s="6"/>
      <c r="E30" s="6"/>
      <c r="F30" s="6"/>
      <c r="G30" s="6"/>
      <c r="H30" s="23">
        <f t="shared" si="1"/>
        <v>0</v>
      </c>
      <c r="I30" s="24"/>
      <c r="J30" s="24"/>
      <c r="K30" s="24"/>
      <c r="L30" s="24"/>
    </row>
    <row r="31" spans="1:12" ht="24.95" customHeight="1">
      <c r="A31" s="33" t="s">
        <v>204</v>
      </c>
      <c r="B31" s="9" t="s">
        <v>21</v>
      </c>
      <c r="C31" s="21">
        <v>1.8</v>
      </c>
      <c r="D31" s="6">
        <v>0.5</v>
      </c>
      <c r="E31" s="6">
        <v>0.8</v>
      </c>
      <c r="F31" s="6">
        <v>0.5</v>
      </c>
      <c r="G31" s="6"/>
      <c r="H31" s="23">
        <f t="shared" si="1"/>
        <v>1.8</v>
      </c>
      <c r="I31" s="54"/>
      <c r="J31" s="32"/>
      <c r="K31" s="24"/>
      <c r="L31" s="24"/>
    </row>
    <row r="32" spans="1:12" ht="24.95" customHeight="1">
      <c r="A32" s="33" t="s">
        <v>225</v>
      </c>
      <c r="B32" s="9" t="s">
        <v>22</v>
      </c>
      <c r="C32" s="21">
        <v>0</v>
      </c>
      <c r="D32" s="6"/>
      <c r="E32" s="6"/>
      <c r="F32" s="6"/>
      <c r="G32" s="6"/>
      <c r="H32" s="23">
        <f t="shared" si="1"/>
        <v>0</v>
      </c>
      <c r="I32" s="24"/>
      <c r="J32" s="24"/>
      <c r="K32" s="24"/>
      <c r="L32" s="24"/>
    </row>
    <row r="33" spans="1:12" ht="24.95" customHeight="1">
      <c r="A33" s="33" t="s">
        <v>226</v>
      </c>
      <c r="B33" s="9" t="s">
        <v>23</v>
      </c>
      <c r="C33" s="21">
        <v>0</v>
      </c>
      <c r="D33" s="6"/>
      <c r="E33" s="6"/>
      <c r="F33" s="6"/>
      <c r="G33" s="6"/>
      <c r="H33" s="23">
        <f t="shared" si="1"/>
        <v>0</v>
      </c>
      <c r="I33" s="24"/>
      <c r="J33" s="24"/>
      <c r="K33" s="24"/>
      <c r="L33" s="24"/>
    </row>
    <row r="34" spans="1:12" ht="24.95" customHeight="1">
      <c r="A34" s="33" t="s">
        <v>205</v>
      </c>
      <c r="B34" s="9" t="s">
        <v>24</v>
      </c>
      <c r="C34" s="21">
        <v>0</v>
      </c>
      <c r="D34" s="6"/>
      <c r="E34" s="6"/>
      <c r="F34" s="6"/>
      <c r="G34" s="6"/>
      <c r="H34" s="23">
        <f t="shared" si="1"/>
        <v>0</v>
      </c>
      <c r="I34" s="24"/>
      <c r="J34" s="24"/>
      <c r="K34" s="24"/>
      <c r="L34" s="24"/>
    </row>
    <row r="35" spans="1:12" ht="24.95" customHeight="1">
      <c r="A35" s="33" t="s">
        <v>227</v>
      </c>
      <c r="B35" s="9" t="s">
        <v>25</v>
      </c>
      <c r="C35" s="21">
        <v>0</v>
      </c>
      <c r="D35" s="6"/>
      <c r="E35" s="6"/>
      <c r="F35" s="6"/>
      <c r="G35" s="6"/>
      <c r="H35" s="23">
        <f t="shared" si="1"/>
        <v>0</v>
      </c>
      <c r="I35" s="24"/>
      <c r="J35" s="24"/>
      <c r="K35" s="24"/>
      <c r="L35" s="24"/>
    </row>
    <row r="36" spans="1:12" ht="24.95" customHeight="1">
      <c r="A36" s="33" t="s">
        <v>228</v>
      </c>
      <c r="B36" s="9" t="s">
        <v>26</v>
      </c>
      <c r="C36" s="21">
        <v>0</v>
      </c>
      <c r="D36" s="6"/>
      <c r="E36" s="6"/>
      <c r="F36" s="6"/>
      <c r="G36" s="6"/>
      <c r="H36" s="23">
        <f t="shared" si="1"/>
        <v>0</v>
      </c>
      <c r="I36" s="32"/>
      <c r="J36" s="24"/>
      <c r="K36" s="24"/>
      <c r="L36" s="24"/>
    </row>
    <row r="37" spans="1:12" ht="24.95" customHeight="1">
      <c r="A37" s="33" t="s">
        <v>206</v>
      </c>
      <c r="B37" s="9" t="s">
        <v>344</v>
      </c>
      <c r="C37" s="21">
        <v>2</v>
      </c>
      <c r="D37" s="6"/>
      <c r="E37" s="6">
        <v>2</v>
      </c>
      <c r="F37" s="6"/>
      <c r="G37" s="6"/>
      <c r="H37" s="23">
        <f t="shared" si="1"/>
        <v>2</v>
      </c>
      <c r="I37" s="54"/>
      <c r="J37" s="32"/>
      <c r="K37" s="24"/>
      <c r="L37" s="24"/>
    </row>
    <row r="38" spans="1:12" ht="24.95" customHeight="1">
      <c r="A38" s="33" t="s">
        <v>229</v>
      </c>
      <c r="B38" s="57" t="s">
        <v>27</v>
      </c>
      <c r="C38" s="56">
        <f>SUM(C39:C41)</f>
        <v>71.7</v>
      </c>
      <c r="D38" s="56">
        <f t="shared" ref="D38:G38" si="10">SUM(D39:D41)</f>
        <v>40</v>
      </c>
      <c r="E38" s="56">
        <f t="shared" si="10"/>
        <v>31.7</v>
      </c>
      <c r="F38" s="56">
        <f t="shared" si="10"/>
        <v>0</v>
      </c>
      <c r="G38" s="56">
        <f t="shared" si="10"/>
        <v>0</v>
      </c>
      <c r="H38" s="23">
        <f t="shared" si="1"/>
        <v>71.7</v>
      </c>
      <c r="I38" s="54"/>
      <c r="J38" s="24"/>
      <c r="K38" s="24"/>
      <c r="L38" s="24"/>
    </row>
    <row r="39" spans="1:12" ht="24.95" customHeight="1">
      <c r="A39" s="33" t="s">
        <v>200</v>
      </c>
      <c r="B39" s="9" t="s">
        <v>28</v>
      </c>
      <c r="C39" s="21">
        <v>20</v>
      </c>
      <c r="D39" s="6"/>
      <c r="E39" s="6">
        <v>20</v>
      </c>
      <c r="F39" s="6"/>
      <c r="G39" s="6"/>
      <c r="H39" s="23">
        <f t="shared" si="1"/>
        <v>20</v>
      </c>
      <c r="I39" s="54"/>
      <c r="J39" s="24"/>
      <c r="K39" s="24"/>
      <c r="L39" s="24"/>
    </row>
    <row r="40" spans="1:12" ht="24.95" customHeight="1">
      <c r="A40" s="33" t="s">
        <v>230</v>
      </c>
      <c r="B40" s="9" t="s">
        <v>29</v>
      </c>
      <c r="C40" s="21">
        <v>10</v>
      </c>
      <c r="D40" s="6">
        <v>10</v>
      </c>
      <c r="E40" s="6"/>
      <c r="F40" s="6"/>
      <c r="G40" s="6"/>
      <c r="H40" s="23">
        <f t="shared" si="1"/>
        <v>10</v>
      </c>
      <c r="I40" s="54"/>
      <c r="J40" s="24"/>
      <c r="K40" s="24"/>
      <c r="L40" s="24"/>
    </row>
    <row r="41" spans="1:12" ht="24.95" customHeight="1">
      <c r="A41" s="33" t="s">
        <v>231</v>
      </c>
      <c r="B41" s="20" t="s">
        <v>30</v>
      </c>
      <c r="C41" s="21">
        <v>41.7</v>
      </c>
      <c r="D41" s="6">
        <v>30</v>
      </c>
      <c r="E41" s="6">
        <v>11.7</v>
      </c>
      <c r="F41" s="6"/>
      <c r="G41" s="6"/>
      <c r="H41" s="23">
        <f t="shared" si="1"/>
        <v>41.7</v>
      </c>
      <c r="I41" s="54"/>
      <c r="J41" s="4"/>
      <c r="K41" s="5"/>
      <c r="L41" s="24"/>
    </row>
    <row r="42" spans="1:12" ht="24.95" customHeight="1">
      <c r="A42" s="33" t="s">
        <v>203</v>
      </c>
      <c r="B42" s="20" t="s">
        <v>31</v>
      </c>
      <c r="C42" s="21">
        <v>17.8</v>
      </c>
      <c r="D42" s="6">
        <v>15.8</v>
      </c>
      <c r="E42" s="6"/>
      <c r="F42" s="6">
        <v>2</v>
      </c>
      <c r="G42" s="6"/>
      <c r="H42" s="23">
        <f t="shared" si="1"/>
        <v>17.8</v>
      </c>
      <c r="I42" s="54"/>
      <c r="J42" s="24"/>
      <c r="K42" s="24"/>
      <c r="L42" s="24"/>
    </row>
    <row r="43" spans="1:12" ht="24.95" customHeight="1">
      <c r="A43" s="33" t="s">
        <v>202</v>
      </c>
      <c r="B43" s="20" t="s">
        <v>32</v>
      </c>
      <c r="C43" s="21">
        <v>20</v>
      </c>
      <c r="D43" s="6">
        <v>10</v>
      </c>
      <c r="E43" s="6"/>
      <c r="F43" s="6">
        <v>10</v>
      </c>
      <c r="G43" s="6"/>
      <c r="H43" s="23">
        <f t="shared" si="1"/>
        <v>20</v>
      </c>
      <c r="I43" s="54"/>
      <c r="J43" s="24"/>
      <c r="K43" s="24"/>
      <c r="L43" s="24"/>
    </row>
    <row r="44" spans="1:12" ht="24.95" customHeight="1">
      <c r="A44" s="33" t="s">
        <v>232</v>
      </c>
      <c r="B44" s="20" t="s">
        <v>33</v>
      </c>
      <c r="C44" s="21">
        <v>0</v>
      </c>
      <c r="D44" s="6"/>
      <c r="E44" s="6"/>
      <c r="F44" s="6"/>
      <c r="G44" s="6"/>
      <c r="H44" s="23">
        <f t="shared" si="1"/>
        <v>0</v>
      </c>
      <c r="I44" s="24"/>
      <c r="J44" s="24"/>
      <c r="K44" s="24"/>
      <c r="L44" s="24"/>
    </row>
    <row r="45" spans="1:12" ht="24.95" customHeight="1">
      <c r="A45" s="33" t="s">
        <v>201</v>
      </c>
      <c r="B45" s="20" t="s">
        <v>34</v>
      </c>
      <c r="C45" s="21">
        <v>1</v>
      </c>
      <c r="D45" s="7">
        <v>0.3</v>
      </c>
      <c r="E45" s="7">
        <v>0.5</v>
      </c>
      <c r="F45" s="7">
        <v>0.1</v>
      </c>
      <c r="G45" s="7">
        <v>0.1</v>
      </c>
      <c r="H45" s="23">
        <f t="shared" si="1"/>
        <v>1</v>
      </c>
      <c r="I45" s="54"/>
      <c r="J45" s="24"/>
      <c r="K45" s="24"/>
      <c r="L45" s="24"/>
    </row>
    <row r="46" spans="1:12" ht="24.95" customHeight="1">
      <c r="A46" s="33" t="s">
        <v>233</v>
      </c>
      <c r="B46" s="20" t="s">
        <v>35</v>
      </c>
      <c r="C46" s="21">
        <v>4.2</v>
      </c>
      <c r="D46" s="6">
        <v>1.4</v>
      </c>
      <c r="E46" s="6">
        <v>1</v>
      </c>
      <c r="F46" s="6">
        <v>1</v>
      </c>
      <c r="G46" s="6">
        <v>0.8</v>
      </c>
      <c r="H46" s="23">
        <f t="shared" si="1"/>
        <v>4.2</v>
      </c>
      <c r="I46" s="54"/>
      <c r="J46" s="24"/>
      <c r="K46" s="24"/>
      <c r="L46" s="24"/>
    </row>
    <row r="47" spans="1:12" ht="24.95" customHeight="1">
      <c r="A47" s="33" t="s">
        <v>234</v>
      </c>
      <c r="B47" s="20" t="s">
        <v>36</v>
      </c>
      <c r="C47" s="21">
        <v>0.1</v>
      </c>
      <c r="D47" s="6"/>
      <c r="E47" s="6">
        <v>0.1</v>
      </c>
      <c r="F47" s="6"/>
      <c r="G47" s="6"/>
      <c r="H47" s="23">
        <f t="shared" si="1"/>
        <v>0.1</v>
      </c>
      <c r="I47" s="54"/>
      <c r="J47" s="24"/>
      <c r="K47" s="24"/>
      <c r="L47" s="24"/>
    </row>
    <row r="48" spans="1:12" ht="24.95" customHeight="1">
      <c r="A48" s="33" t="s">
        <v>235</v>
      </c>
      <c r="B48" s="57" t="s">
        <v>37</v>
      </c>
      <c r="C48" s="56">
        <f>SUM(C49:C55)</f>
        <v>314.89999999999998</v>
      </c>
      <c r="D48" s="56">
        <f t="shared" ref="D48:G48" si="11">SUM(D49:D55)</f>
        <v>115.1</v>
      </c>
      <c r="E48" s="56">
        <f t="shared" si="11"/>
        <v>143.79999999999998</v>
      </c>
      <c r="F48" s="56">
        <f t="shared" si="11"/>
        <v>18.5</v>
      </c>
      <c r="G48" s="56">
        <f t="shared" si="11"/>
        <v>37.5</v>
      </c>
      <c r="H48" s="23">
        <f t="shared" si="1"/>
        <v>314.89999999999998</v>
      </c>
      <c r="I48" s="54"/>
      <c r="J48" s="24"/>
      <c r="K48" s="24"/>
      <c r="L48" s="24"/>
    </row>
    <row r="49" spans="1:12" ht="24.95" customHeight="1">
      <c r="A49" s="33" t="s">
        <v>236</v>
      </c>
      <c r="B49" s="11" t="s">
        <v>38</v>
      </c>
      <c r="C49" s="21">
        <v>92.2</v>
      </c>
      <c r="D49" s="7">
        <v>30</v>
      </c>
      <c r="E49" s="7">
        <v>31.7</v>
      </c>
      <c r="F49" s="7">
        <v>10.5</v>
      </c>
      <c r="G49" s="7">
        <v>20</v>
      </c>
      <c r="H49" s="23">
        <f t="shared" si="1"/>
        <v>92.2</v>
      </c>
      <c r="I49" s="54"/>
      <c r="J49" s="35"/>
      <c r="K49" s="35"/>
      <c r="L49" s="35"/>
    </row>
    <row r="50" spans="1:12" ht="24.95" customHeight="1">
      <c r="A50" s="33" t="s">
        <v>237</v>
      </c>
      <c r="B50" s="9" t="s">
        <v>39</v>
      </c>
      <c r="C50" s="21">
        <v>25</v>
      </c>
      <c r="D50" s="6">
        <v>9</v>
      </c>
      <c r="E50" s="6">
        <v>8</v>
      </c>
      <c r="F50" s="6">
        <v>3</v>
      </c>
      <c r="G50" s="6">
        <v>5</v>
      </c>
      <c r="H50" s="23">
        <f t="shared" si="1"/>
        <v>25</v>
      </c>
      <c r="I50" s="54"/>
      <c r="J50" s="24"/>
      <c r="K50" s="24"/>
      <c r="L50" s="24"/>
    </row>
    <row r="51" spans="1:12" ht="24.95" customHeight="1">
      <c r="A51" s="33" t="s">
        <v>238</v>
      </c>
      <c r="B51" s="9" t="s">
        <v>40</v>
      </c>
      <c r="C51" s="21">
        <v>184</v>
      </c>
      <c r="D51" s="6">
        <v>75</v>
      </c>
      <c r="E51" s="6">
        <v>93</v>
      </c>
      <c r="F51" s="6">
        <v>4</v>
      </c>
      <c r="G51" s="6">
        <v>12</v>
      </c>
      <c r="H51" s="23">
        <f t="shared" si="1"/>
        <v>184</v>
      </c>
      <c r="I51" s="54"/>
      <c r="J51" s="24"/>
      <c r="K51" s="24"/>
      <c r="L51" s="24"/>
    </row>
    <row r="52" spans="1:12" ht="24.95" customHeight="1">
      <c r="A52" s="33" t="s">
        <v>239</v>
      </c>
      <c r="B52" s="9" t="s">
        <v>41</v>
      </c>
      <c r="C52" s="21">
        <v>1.5</v>
      </c>
      <c r="D52" s="6">
        <v>0.5</v>
      </c>
      <c r="E52" s="6">
        <v>0.5</v>
      </c>
      <c r="F52" s="6">
        <v>0.5</v>
      </c>
      <c r="G52" s="6"/>
      <c r="H52" s="23">
        <f t="shared" si="1"/>
        <v>1.5</v>
      </c>
      <c r="I52" s="54"/>
      <c r="J52" s="24"/>
      <c r="K52" s="24"/>
      <c r="L52" s="24"/>
    </row>
    <row r="53" spans="1:12" ht="24.95" customHeight="1">
      <c r="A53" s="33" t="s">
        <v>240</v>
      </c>
      <c r="B53" s="9" t="s">
        <v>42</v>
      </c>
      <c r="C53" s="21">
        <v>10</v>
      </c>
      <c r="D53" s="6">
        <v>0</v>
      </c>
      <c r="E53" s="6">
        <v>10</v>
      </c>
      <c r="F53" s="6">
        <v>0</v>
      </c>
      <c r="G53" s="6">
        <v>0</v>
      </c>
      <c r="H53" s="23">
        <f t="shared" si="1"/>
        <v>10</v>
      </c>
      <c r="I53" s="54"/>
      <c r="J53" s="24"/>
      <c r="K53" s="24"/>
      <c r="L53" s="24"/>
    </row>
    <row r="54" spans="1:12" ht="24.95" customHeight="1">
      <c r="A54" s="33" t="s">
        <v>241</v>
      </c>
      <c r="B54" s="9" t="s">
        <v>43</v>
      </c>
      <c r="C54" s="21">
        <v>2.2000000000000002</v>
      </c>
      <c r="D54" s="6">
        <v>0.6</v>
      </c>
      <c r="E54" s="6">
        <v>0.6</v>
      </c>
      <c r="F54" s="6">
        <v>0.5</v>
      </c>
      <c r="G54" s="6">
        <v>0.5</v>
      </c>
      <c r="H54" s="23">
        <f t="shared" si="1"/>
        <v>2.2000000000000002</v>
      </c>
      <c r="I54" s="54"/>
      <c r="J54" s="24"/>
      <c r="K54" s="24"/>
      <c r="L54" s="24"/>
    </row>
    <row r="55" spans="1:12" ht="24.95" customHeight="1">
      <c r="A55" s="33" t="s">
        <v>242</v>
      </c>
      <c r="B55" s="9" t="s">
        <v>44</v>
      </c>
      <c r="C55" s="21">
        <v>0</v>
      </c>
      <c r="D55" s="6"/>
      <c r="E55" s="6"/>
      <c r="F55" s="6"/>
      <c r="G55" s="6"/>
      <c r="H55" s="23">
        <f t="shared" si="1"/>
        <v>0</v>
      </c>
      <c r="I55" s="24"/>
      <c r="J55" s="24"/>
      <c r="K55" s="24"/>
      <c r="L55" s="24"/>
    </row>
    <row r="56" spans="1:12" ht="24.95" customHeight="1">
      <c r="A56" s="33" t="s">
        <v>243</v>
      </c>
      <c r="B56" s="10" t="s">
        <v>45</v>
      </c>
      <c r="C56" s="21">
        <v>0</v>
      </c>
      <c r="D56" s="6"/>
      <c r="E56" s="6"/>
      <c r="F56" s="6"/>
      <c r="G56" s="6"/>
      <c r="H56" s="23">
        <f t="shared" si="1"/>
        <v>0</v>
      </c>
      <c r="I56" s="24"/>
      <c r="J56" s="24"/>
      <c r="K56" s="24"/>
      <c r="L56" s="24"/>
    </row>
    <row r="57" spans="1:12" ht="24.95" customHeight="1">
      <c r="A57" s="33" t="s">
        <v>244</v>
      </c>
      <c r="B57" s="10" t="s">
        <v>46</v>
      </c>
      <c r="C57" s="21">
        <v>0</v>
      </c>
      <c r="D57" s="6"/>
      <c r="E57" s="6"/>
      <c r="F57" s="6"/>
      <c r="G57" s="6"/>
      <c r="H57" s="23">
        <f t="shared" si="1"/>
        <v>0</v>
      </c>
      <c r="I57" s="32"/>
      <c r="J57" s="24"/>
      <c r="K57" s="24"/>
      <c r="L57" s="24"/>
    </row>
    <row r="58" spans="1:12" ht="24.95" customHeight="1">
      <c r="A58" s="33" t="s">
        <v>245</v>
      </c>
      <c r="B58" s="10" t="s">
        <v>47</v>
      </c>
      <c r="C58" s="21">
        <v>0</v>
      </c>
      <c r="D58" s="6"/>
      <c r="E58" s="6"/>
      <c r="F58" s="6"/>
      <c r="G58" s="6"/>
      <c r="H58" s="23">
        <f t="shared" si="1"/>
        <v>0</v>
      </c>
      <c r="I58" s="24"/>
      <c r="J58" s="24"/>
      <c r="K58" s="24"/>
      <c r="L58" s="24"/>
    </row>
    <row r="59" spans="1:12" ht="24.95" customHeight="1">
      <c r="A59" s="33" t="s">
        <v>246</v>
      </c>
      <c r="B59" s="10" t="s">
        <v>48</v>
      </c>
      <c r="C59" s="21">
        <v>830.1</v>
      </c>
      <c r="D59" s="6">
        <v>240.1</v>
      </c>
      <c r="E59" s="6">
        <v>296.8</v>
      </c>
      <c r="F59" s="6">
        <v>44.2</v>
      </c>
      <c r="G59" s="6">
        <v>249</v>
      </c>
      <c r="H59" s="23">
        <f t="shared" si="1"/>
        <v>830.1</v>
      </c>
      <c r="I59" s="54"/>
      <c r="J59" s="24"/>
      <c r="K59" s="24"/>
      <c r="L59" s="24"/>
    </row>
    <row r="60" spans="1:12" ht="24.95" customHeight="1">
      <c r="A60" s="33" t="s">
        <v>247</v>
      </c>
      <c r="B60" s="10" t="s">
        <v>49</v>
      </c>
      <c r="C60" s="21">
        <v>1.2</v>
      </c>
      <c r="D60" s="6">
        <v>0.2</v>
      </c>
      <c r="E60" s="6"/>
      <c r="F60" s="6">
        <v>1</v>
      </c>
      <c r="G60" s="6"/>
      <c r="H60" s="23">
        <f t="shared" si="1"/>
        <v>1.2</v>
      </c>
      <c r="I60" s="54"/>
      <c r="J60" s="24"/>
      <c r="K60" s="24"/>
      <c r="L60" s="24"/>
    </row>
    <row r="61" spans="1:12" ht="24.95" customHeight="1">
      <c r="A61" s="33" t="s">
        <v>248</v>
      </c>
      <c r="B61" s="10" t="s">
        <v>50</v>
      </c>
      <c r="C61" s="21">
        <v>0</v>
      </c>
      <c r="D61" s="6"/>
      <c r="E61" s="6"/>
      <c r="F61" s="6"/>
      <c r="G61" s="6"/>
      <c r="H61" s="23">
        <f t="shared" si="1"/>
        <v>0</v>
      </c>
      <c r="I61" s="24"/>
      <c r="J61" s="24"/>
      <c r="K61" s="24"/>
      <c r="L61" s="24"/>
    </row>
    <row r="62" spans="1:12" ht="24.95" customHeight="1">
      <c r="A62" s="33" t="s">
        <v>249</v>
      </c>
      <c r="B62" s="57" t="s">
        <v>51</v>
      </c>
      <c r="C62" s="56">
        <f>SUM(C63:C68)</f>
        <v>4.5</v>
      </c>
      <c r="D62" s="56">
        <f t="shared" ref="D62:G62" si="12">SUM(D63:D68)</f>
        <v>1.5</v>
      </c>
      <c r="E62" s="56">
        <f t="shared" si="12"/>
        <v>1</v>
      </c>
      <c r="F62" s="56">
        <f t="shared" si="12"/>
        <v>1</v>
      </c>
      <c r="G62" s="56">
        <f t="shared" si="12"/>
        <v>1</v>
      </c>
      <c r="H62" s="23">
        <f t="shared" si="1"/>
        <v>4.5</v>
      </c>
      <c r="I62" s="54"/>
      <c r="J62" s="24"/>
      <c r="K62" s="24"/>
      <c r="L62" s="24"/>
    </row>
    <row r="63" spans="1:12" ht="24.95" customHeight="1">
      <c r="A63" s="33" t="s">
        <v>250</v>
      </c>
      <c r="B63" s="10" t="s">
        <v>52</v>
      </c>
      <c r="C63" s="21">
        <v>2.5</v>
      </c>
      <c r="D63" s="6">
        <v>1</v>
      </c>
      <c r="E63" s="6">
        <v>0.5</v>
      </c>
      <c r="F63" s="6">
        <v>0.5</v>
      </c>
      <c r="G63" s="6">
        <v>0.5</v>
      </c>
      <c r="H63" s="23">
        <f t="shared" si="1"/>
        <v>2.5</v>
      </c>
      <c r="I63" s="54"/>
      <c r="J63" s="24"/>
      <c r="K63" s="24"/>
      <c r="L63" s="24"/>
    </row>
    <row r="64" spans="1:12" ht="24.95" customHeight="1">
      <c r="A64" s="33" t="s">
        <v>251</v>
      </c>
      <c r="B64" s="10" t="s">
        <v>53</v>
      </c>
      <c r="C64" s="21">
        <v>0</v>
      </c>
      <c r="D64" s="6"/>
      <c r="E64" s="6"/>
      <c r="F64" s="6"/>
      <c r="G64" s="6"/>
      <c r="H64" s="23">
        <f t="shared" si="1"/>
        <v>0</v>
      </c>
      <c r="I64" s="24"/>
      <c r="J64" s="24"/>
      <c r="K64" s="24"/>
      <c r="L64" s="24"/>
    </row>
    <row r="65" spans="1:12" ht="24.95" customHeight="1">
      <c r="A65" s="33" t="s">
        <v>252</v>
      </c>
      <c r="B65" s="10" t="s">
        <v>54</v>
      </c>
      <c r="C65" s="21">
        <v>0</v>
      </c>
      <c r="D65" s="6"/>
      <c r="E65" s="6"/>
      <c r="F65" s="6"/>
      <c r="G65" s="6"/>
      <c r="H65" s="23">
        <f t="shared" si="1"/>
        <v>0</v>
      </c>
      <c r="I65" s="24"/>
      <c r="J65" s="24"/>
      <c r="K65" s="24"/>
      <c r="L65" s="24"/>
    </row>
    <row r="66" spans="1:12" ht="24.95" customHeight="1">
      <c r="A66" s="33" t="s">
        <v>253</v>
      </c>
      <c r="B66" s="17" t="s">
        <v>55</v>
      </c>
      <c r="C66" s="21">
        <v>2</v>
      </c>
      <c r="D66" s="7">
        <v>0.5</v>
      </c>
      <c r="E66" s="7">
        <v>0.5</v>
      </c>
      <c r="F66" s="7">
        <v>0.5</v>
      </c>
      <c r="G66" s="7">
        <v>0.5</v>
      </c>
      <c r="H66" s="23">
        <f t="shared" si="1"/>
        <v>2</v>
      </c>
      <c r="I66" s="54"/>
      <c r="J66" s="24"/>
      <c r="K66" s="24"/>
      <c r="L66" s="24"/>
    </row>
    <row r="67" spans="1:12" ht="24.95" customHeight="1">
      <c r="A67" s="33" t="s">
        <v>254</v>
      </c>
      <c r="B67" s="10" t="s">
        <v>56</v>
      </c>
      <c r="C67" s="21">
        <v>0</v>
      </c>
      <c r="D67" s="6">
        <v>0</v>
      </c>
      <c r="E67" s="6">
        <v>0</v>
      </c>
      <c r="F67" s="6">
        <v>0</v>
      </c>
      <c r="G67" s="6">
        <v>0</v>
      </c>
      <c r="H67" s="23">
        <f t="shared" si="1"/>
        <v>0</v>
      </c>
      <c r="I67" s="24"/>
      <c r="J67" s="24"/>
      <c r="K67" s="24"/>
      <c r="L67" s="24"/>
    </row>
    <row r="68" spans="1:12" ht="24.95" customHeight="1">
      <c r="A68" s="33" t="s">
        <v>255</v>
      </c>
      <c r="B68" s="10" t="s">
        <v>57</v>
      </c>
      <c r="C68" s="21">
        <v>0</v>
      </c>
      <c r="D68" s="6"/>
      <c r="E68" s="6"/>
      <c r="F68" s="6"/>
      <c r="G68" s="6"/>
      <c r="H68" s="23">
        <f t="shared" ref="H68:H131" si="13">D68+E68+F68+G68</f>
        <v>0</v>
      </c>
      <c r="I68" s="24"/>
      <c r="J68" s="24"/>
      <c r="K68" s="24"/>
      <c r="L68" s="24"/>
    </row>
    <row r="69" spans="1:12" ht="24.95" customHeight="1">
      <c r="A69" s="33" t="s">
        <v>256</v>
      </c>
      <c r="B69" s="10" t="s">
        <v>58</v>
      </c>
      <c r="C69" s="21">
        <v>0</v>
      </c>
      <c r="D69" s="6"/>
      <c r="E69" s="6"/>
      <c r="F69" s="6"/>
      <c r="G69" s="6"/>
      <c r="H69" s="23">
        <f t="shared" si="13"/>
        <v>0</v>
      </c>
      <c r="I69" s="24"/>
      <c r="J69" s="24"/>
      <c r="K69" s="24"/>
      <c r="L69" s="24"/>
    </row>
    <row r="70" spans="1:12" ht="24.95" customHeight="1">
      <c r="A70" s="33" t="s">
        <v>257</v>
      </c>
      <c r="B70" s="57" t="s">
        <v>59</v>
      </c>
      <c r="C70" s="56">
        <f>SUM(C71:C84)</f>
        <v>71</v>
      </c>
      <c r="D70" s="56">
        <f t="shared" ref="D70:G70" si="14">SUM(D71:D84)</f>
        <v>31.7</v>
      </c>
      <c r="E70" s="56">
        <f t="shared" si="14"/>
        <v>23.700000000000003</v>
      </c>
      <c r="F70" s="56">
        <f t="shared" si="14"/>
        <v>8.6</v>
      </c>
      <c r="G70" s="56">
        <f t="shared" si="14"/>
        <v>7</v>
      </c>
      <c r="H70" s="23">
        <f t="shared" si="13"/>
        <v>71</v>
      </c>
      <c r="I70" s="54"/>
      <c r="J70" s="24"/>
      <c r="K70" s="24"/>
      <c r="L70" s="24"/>
    </row>
    <row r="71" spans="1:12" ht="24.95" customHeight="1">
      <c r="A71" s="33" t="s">
        <v>258</v>
      </c>
      <c r="B71" s="10" t="s">
        <v>60</v>
      </c>
      <c r="C71" s="21">
        <v>0</v>
      </c>
      <c r="D71" s="6"/>
      <c r="E71" s="6"/>
      <c r="F71" s="6"/>
      <c r="G71" s="6"/>
      <c r="H71" s="23">
        <f t="shared" si="13"/>
        <v>0</v>
      </c>
      <c r="I71" s="24"/>
      <c r="J71" s="24"/>
      <c r="K71" s="24"/>
      <c r="L71" s="24"/>
    </row>
    <row r="72" spans="1:12" ht="24.95" customHeight="1">
      <c r="A72" s="33" t="s">
        <v>259</v>
      </c>
      <c r="B72" s="10" t="s">
        <v>61</v>
      </c>
      <c r="C72" s="21">
        <v>0</v>
      </c>
      <c r="D72" s="6"/>
      <c r="E72" s="6"/>
      <c r="F72" s="6"/>
      <c r="G72" s="6"/>
      <c r="H72" s="23">
        <f t="shared" si="13"/>
        <v>0</v>
      </c>
      <c r="I72" s="24"/>
      <c r="J72" s="24"/>
      <c r="K72" s="24"/>
      <c r="L72" s="24"/>
    </row>
    <row r="73" spans="1:12" ht="24.95" customHeight="1">
      <c r="A73" s="33" t="s">
        <v>260</v>
      </c>
      <c r="B73" s="10" t="s">
        <v>62</v>
      </c>
      <c r="C73" s="21">
        <v>0</v>
      </c>
      <c r="D73" s="6"/>
      <c r="E73" s="6"/>
      <c r="F73" s="6"/>
      <c r="G73" s="6"/>
      <c r="H73" s="23">
        <f t="shared" si="13"/>
        <v>0</v>
      </c>
      <c r="I73" s="32"/>
      <c r="J73" s="24"/>
      <c r="K73" s="24"/>
      <c r="L73" s="24"/>
    </row>
    <row r="74" spans="1:12" ht="24.95" customHeight="1">
      <c r="A74" s="33" t="s">
        <v>261</v>
      </c>
      <c r="B74" s="10" t="s">
        <v>63</v>
      </c>
      <c r="C74" s="21">
        <v>28</v>
      </c>
      <c r="D74" s="6">
        <v>15</v>
      </c>
      <c r="E74" s="6">
        <v>13</v>
      </c>
      <c r="F74" s="6"/>
      <c r="G74" s="6"/>
      <c r="H74" s="23">
        <f t="shared" si="13"/>
        <v>28</v>
      </c>
      <c r="I74" s="54"/>
      <c r="J74" s="32"/>
      <c r="K74" s="32"/>
      <c r="L74" s="32"/>
    </row>
    <row r="75" spans="1:12" ht="24.95" customHeight="1">
      <c r="A75" s="33" t="s">
        <v>262</v>
      </c>
      <c r="B75" s="10" t="s">
        <v>64</v>
      </c>
      <c r="C75" s="21">
        <v>0</v>
      </c>
      <c r="D75" s="6"/>
      <c r="E75" s="6"/>
      <c r="F75" s="6"/>
      <c r="G75" s="6"/>
      <c r="H75" s="23">
        <f t="shared" si="13"/>
        <v>0</v>
      </c>
      <c r="I75" s="32"/>
      <c r="J75" s="32"/>
      <c r="K75" s="32"/>
      <c r="L75" s="32"/>
    </row>
    <row r="76" spans="1:12" ht="24.95" customHeight="1">
      <c r="A76" s="33" t="s">
        <v>263</v>
      </c>
      <c r="B76" s="10" t="s">
        <v>65</v>
      </c>
      <c r="C76" s="21">
        <v>0</v>
      </c>
      <c r="D76" s="6"/>
      <c r="E76" s="6"/>
      <c r="F76" s="6"/>
      <c r="G76" s="6"/>
      <c r="H76" s="23">
        <f t="shared" si="13"/>
        <v>0</v>
      </c>
      <c r="I76" s="24"/>
      <c r="J76" s="24"/>
      <c r="K76" s="24"/>
      <c r="L76" s="24"/>
    </row>
    <row r="77" spans="1:12" ht="24.95" customHeight="1">
      <c r="A77" s="33" t="s">
        <v>264</v>
      </c>
      <c r="B77" s="10" t="s">
        <v>66</v>
      </c>
      <c r="C77" s="21">
        <v>0</v>
      </c>
      <c r="D77" s="6"/>
      <c r="E77" s="6"/>
      <c r="F77" s="6"/>
      <c r="G77" s="6"/>
      <c r="H77" s="23">
        <f t="shared" si="13"/>
        <v>0</v>
      </c>
      <c r="I77" s="24"/>
      <c r="J77" s="24"/>
      <c r="K77" s="24"/>
      <c r="L77" s="24"/>
    </row>
    <row r="78" spans="1:12" ht="24.95" customHeight="1">
      <c r="A78" s="33" t="s">
        <v>265</v>
      </c>
      <c r="B78" s="10" t="s">
        <v>67</v>
      </c>
      <c r="C78" s="21">
        <v>0</v>
      </c>
      <c r="D78" s="6"/>
      <c r="E78" s="6"/>
      <c r="F78" s="6"/>
      <c r="G78" s="6"/>
      <c r="H78" s="23">
        <f t="shared" si="13"/>
        <v>0</v>
      </c>
      <c r="I78" s="32"/>
      <c r="J78" s="24"/>
      <c r="K78" s="24"/>
      <c r="L78" s="24"/>
    </row>
    <row r="79" spans="1:12" ht="24.95" customHeight="1">
      <c r="A79" s="33" t="s">
        <v>266</v>
      </c>
      <c r="B79" s="10" t="s">
        <v>68</v>
      </c>
      <c r="C79" s="21">
        <v>0.5</v>
      </c>
      <c r="D79" s="6">
        <v>0.2</v>
      </c>
      <c r="E79" s="6">
        <v>0.1</v>
      </c>
      <c r="F79" s="6">
        <v>0.1</v>
      </c>
      <c r="G79" s="6">
        <v>0.1</v>
      </c>
      <c r="H79" s="23">
        <f t="shared" si="13"/>
        <v>0.5</v>
      </c>
      <c r="I79" s="54"/>
      <c r="J79" s="24"/>
      <c r="K79" s="24"/>
      <c r="L79" s="24"/>
    </row>
    <row r="80" spans="1:12" ht="24.95" customHeight="1">
      <c r="A80" s="33" t="s">
        <v>267</v>
      </c>
      <c r="B80" s="20" t="s">
        <v>69</v>
      </c>
      <c r="C80" s="21">
        <v>0</v>
      </c>
      <c r="D80" s="42"/>
      <c r="E80" s="42"/>
      <c r="F80" s="42"/>
      <c r="G80" s="42"/>
      <c r="H80" s="23">
        <f t="shared" si="13"/>
        <v>0</v>
      </c>
      <c r="I80" s="32"/>
      <c r="J80" s="32"/>
      <c r="K80" s="32"/>
      <c r="L80" s="32"/>
    </row>
    <row r="81" spans="1:12" ht="24.95" customHeight="1">
      <c r="A81" s="33" t="s">
        <v>268</v>
      </c>
      <c r="B81" s="10" t="s">
        <v>70</v>
      </c>
      <c r="C81" s="21">
        <v>27</v>
      </c>
      <c r="D81" s="42">
        <v>7</v>
      </c>
      <c r="E81" s="42">
        <v>7</v>
      </c>
      <c r="F81" s="42">
        <v>7</v>
      </c>
      <c r="G81" s="42">
        <v>6</v>
      </c>
      <c r="H81" s="23">
        <f t="shared" si="13"/>
        <v>27</v>
      </c>
      <c r="I81" s="54"/>
      <c r="J81" s="32"/>
      <c r="K81" s="32"/>
      <c r="L81" s="32"/>
    </row>
    <row r="82" spans="1:12" ht="24.95" customHeight="1">
      <c r="A82" s="33" t="s">
        <v>269</v>
      </c>
      <c r="B82" s="10" t="s">
        <v>71</v>
      </c>
      <c r="C82" s="21">
        <v>0</v>
      </c>
      <c r="D82" s="42"/>
      <c r="E82" s="42"/>
      <c r="F82" s="42"/>
      <c r="G82" s="42"/>
      <c r="H82" s="23">
        <f t="shared" si="13"/>
        <v>0</v>
      </c>
      <c r="I82" s="32"/>
      <c r="J82" s="32"/>
      <c r="K82" s="32"/>
      <c r="L82" s="32"/>
    </row>
    <row r="83" spans="1:12" ht="24.95" customHeight="1">
      <c r="A83" s="33" t="s">
        <v>270</v>
      </c>
      <c r="B83" s="19" t="s">
        <v>316</v>
      </c>
      <c r="C83" s="21">
        <v>0</v>
      </c>
      <c r="D83" s="42"/>
      <c r="E83" s="42"/>
      <c r="F83" s="42"/>
      <c r="G83" s="42"/>
      <c r="H83" s="23">
        <f t="shared" si="13"/>
        <v>0</v>
      </c>
      <c r="I83" s="32"/>
      <c r="J83" s="32"/>
      <c r="K83" s="32"/>
      <c r="L83" s="32"/>
    </row>
    <row r="84" spans="1:12" ht="24.95" customHeight="1">
      <c r="A84" s="33" t="s">
        <v>315</v>
      </c>
      <c r="B84" s="20" t="s">
        <v>72</v>
      </c>
      <c r="C84" s="21">
        <v>15.5</v>
      </c>
      <c r="D84" s="42">
        <v>9.5</v>
      </c>
      <c r="E84" s="42">
        <v>3.6</v>
      </c>
      <c r="F84" s="42">
        <v>1.5</v>
      </c>
      <c r="G84" s="42">
        <v>0.9</v>
      </c>
      <c r="H84" s="23">
        <f t="shared" si="13"/>
        <v>15.5</v>
      </c>
      <c r="I84" s="54"/>
      <c r="J84" s="32"/>
      <c r="K84" s="32"/>
      <c r="L84" s="32"/>
    </row>
    <row r="85" spans="1:12" ht="24.95" customHeight="1">
      <c r="A85" s="33">
        <v>2.2999999999999998</v>
      </c>
      <c r="B85" s="57" t="s">
        <v>73</v>
      </c>
      <c r="C85" s="56">
        <f>C86+C91+C92</f>
        <v>0</v>
      </c>
      <c r="D85" s="56">
        <f t="shared" ref="D85:G85" si="15">D87+D229+D295+D311</f>
        <v>0</v>
      </c>
      <c r="E85" s="56">
        <f t="shared" si="15"/>
        <v>0</v>
      </c>
      <c r="F85" s="56">
        <f t="shared" si="15"/>
        <v>0</v>
      </c>
      <c r="G85" s="56">
        <f t="shared" si="15"/>
        <v>0</v>
      </c>
      <c r="H85" s="23">
        <f t="shared" si="13"/>
        <v>0</v>
      </c>
      <c r="I85" s="24"/>
      <c r="J85" s="24"/>
      <c r="K85" s="24"/>
      <c r="L85" s="24"/>
    </row>
    <row r="86" spans="1:12" ht="24.95" customHeight="1">
      <c r="A86" s="33">
        <v>2.4</v>
      </c>
      <c r="B86" s="57" t="s">
        <v>74</v>
      </c>
      <c r="C86" s="56">
        <f>C87+C92+C93</f>
        <v>0</v>
      </c>
      <c r="D86" s="56">
        <f t="shared" ref="D86:G86" si="16">D88+D230+D296+D312</f>
        <v>0</v>
      </c>
      <c r="E86" s="56">
        <f t="shared" si="16"/>
        <v>0</v>
      </c>
      <c r="F86" s="56">
        <f t="shared" si="16"/>
        <v>0</v>
      </c>
      <c r="G86" s="56">
        <f t="shared" si="16"/>
        <v>0</v>
      </c>
      <c r="H86" s="23">
        <f t="shared" si="13"/>
        <v>0</v>
      </c>
      <c r="I86" s="24"/>
      <c r="J86" s="24"/>
      <c r="K86" s="24"/>
      <c r="L86" s="24"/>
    </row>
    <row r="87" spans="1:12" ht="24.95" customHeight="1">
      <c r="A87" s="33" t="s">
        <v>317</v>
      </c>
      <c r="B87" s="57" t="s">
        <v>75</v>
      </c>
      <c r="C87" s="56">
        <f>SUM(C88:C91)</f>
        <v>0</v>
      </c>
      <c r="D87" s="56">
        <f t="shared" ref="D87:G87" si="17">D89+D231+D297+D313</f>
        <v>0</v>
      </c>
      <c r="E87" s="56">
        <f t="shared" si="17"/>
        <v>0</v>
      </c>
      <c r="F87" s="56">
        <f t="shared" si="17"/>
        <v>0</v>
      </c>
      <c r="G87" s="56">
        <f t="shared" si="17"/>
        <v>0</v>
      </c>
      <c r="H87" s="23">
        <f t="shared" si="13"/>
        <v>0</v>
      </c>
      <c r="I87" s="24"/>
      <c r="J87" s="24"/>
      <c r="K87" s="24"/>
      <c r="L87" s="24"/>
    </row>
    <row r="88" spans="1:12" ht="24.95" customHeight="1">
      <c r="A88" s="33" t="s">
        <v>318</v>
      </c>
      <c r="B88" s="10" t="s">
        <v>76</v>
      </c>
      <c r="C88" s="21">
        <v>0</v>
      </c>
      <c r="D88" s="6"/>
      <c r="E88" s="6"/>
      <c r="F88" s="6"/>
      <c r="G88" s="6"/>
      <c r="H88" s="23">
        <f t="shared" si="13"/>
        <v>0</v>
      </c>
      <c r="I88" s="24"/>
      <c r="J88" s="24"/>
      <c r="K88" s="24"/>
      <c r="L88" s="24"/>
    </row>
    <row r="89" spans="1:12" ht="24.95" customHeight="1">
      <c r="A89" s="33" t="s">
        <v>319</v>
      </c>
      <c r="B89" s="10" t="s">
        <v>77</v>
      </c>
      <c r="C89" s="21">
        <v>0</v>
      </c>
      <c r="D89" s="6"/>
      <c r="E89" s="6"/>
      <c r="F89" s="6"/>
      <c r="G89" s="6"/>
      <c r="H89" s="23">
        <f t="shared" si="13"/>
        <v>0</v>
      </c>
      <c r="I89" s="24"/>
      <c r="J89" s="24"/>
      <c r="K89" s="24"/>
      <c r="L89" s="24"/>
    </row>
    <row r="90" spans="1:12" ht="24.95" customHeight="1">
      <c r="A90" s="33" t="s">
        <v>320</v>
      </c>
      <c r="B90" s="10" t="s">
        <v>78</v>
      </c>
      <c r="C90" s="21">
        <v>0</v>
      </c>
      <c r="D90" s="6"/>
      <c r="E90" s="6"/>
      <c r="F90" s="6"/>
      <c r="G90" s="6"/>
      <c r="H90" s="23">
        <f t="shared" si="13"/>
        <v>0</v>
      </c>
      <c r="I90" s="24"/>
      <c r="J90" s="24"/>
      <c r="K90" s="24"/>
      <c r="L90" s="24"/>
    </row>
    <row r="91" spans="1:12" ht="24.95" customHeight="1">
      <c r="A91" s="33" t="s">
        <v>321</v>
      </c>
      <c r="B91" s="10" t="s">
        <v>79</v>
      </c>
      <c r="C91" s="21">
        <v>0</v>
      </c>
      <c r="D91" s="6"/>
      <c r="E91" s="6"/>
      <c r="F91" s="6"/>
      <c r="G91" s="6"/>
      <c r="H91" s="23">
        <f t="shared" si="13"/>
        <v>0</v>
      </c>
      <c r="I91" s="24"/>
      <c r="J91" s="24"/>
      <c r="K91" s="24"/>
      <c r="L91" s="24"/>
    </row>
    <row r="92" spans="1:12" ht="24.95" customHeight="1">
      <c r="A92" s="31" t="s">
        <v>322</v>
      </c>
      <c r="B92" s="10" t="s">
        <v>80</v>
      </c>
      <c r="C92" s="21">
        <v>0</v>
      </c>
      <c r="D92" s="6"/>
      <c r="E92" s="6"/>
      <c r="F92" s="6"/>
      <c r="G92" s="6"/>
      <c r="H92" s="23">
        <f t="shared" si="13"/>
        <v>0</v>
      </c>
      <c r="I92" s="32"/>
      <c r="J92" s="32"/>
      <c r="K92" s="32"/>
      <c r="L92" s="32"/>
    </row>
    <row r="93" spans="1:12" ht="24.95" customHeight="1">
      <c r="A93" s="31" t="s">
        <v>323</v>
      </c>
      <c r="B93" s="10" t="s">
        <v>81</v>
      </c>
      <c r="C93" s="21">
        <v>0</v>
      </c>
      <c r="D93" s="6"/>
      <c r="E93" s="6"/>
      <c r="F93" s="6"/>
      <c r="G93" s="6"/>
      <c r="H93" s="23">
        <f t="shared" si="13"/>
        <v>0</v>
      </c>
      <c r="I93" s="32"/>
      <c r="J93" s="32"/>
      <c r="K93" s="32"/>
      <c r="L93" s="32"/>
    </row>
    <row r="94" spans="1:12" ht="24.95" customHeight="1">
      <c r="A94" s="33">
        <v>2.5</v>
      </c>
      <c r="B94" s="57" t="s">
        <v>82</v>
      </c>
      <c r="C94" s="56">
        <f>C95+C100+C101</f>
        <v>0</v>
      </c>
      <c r="D94" s="56">
        <f t="shared" ref="D94:G94" si="18">D96+D238+D304+D320</f>
        <v>0</v>
      </c>
      <c r="E94" s="56">
        <f t="shared" si="18"/>
        <v>0</v>
      </c>
      <c r="F94" s="56">
        <f t="shared" si="18"/>
        <v>0</v>
      </c>
      <c r="G94" s="56">
        <f t="shared" si="18"/>
        <v>0</v>
      </c>
      <c r="H94" s="23">
        <f t="shared" si="13"/>
        <v>0</v>
      </c>
      <c r="I94" s="24"/>
      <c r="J94" s="24"/>
      <c r="K94" s="24"/>
      <c r="L94" s="24"/>
    </row>
    <row r="95" spans="1:12" ht="24.95" customHeight="1">
      <c r="A95" s="33">
        <v>2.6</v>
      </c>
      <c r="B95" s="57" t="s">
        <v>83</v>
      </c>
      <c r="C95" s="56">
        <f>C96+C99+C102</f>
        <v>0</v>
      </c>
      <c r="D95" s="56">
        <f t="shared" ref="D95:G95" si="19">D97+D239+D305+D321</f>
        <v>0</v>
      </c>
      <c r="E95" s="56">
        <f t="shared" si="19"/>
        <v>0</v>
      </c>
      <c r="F95" s="56">
        <f t="shared" si="19"/>
        <v>0</v>
      </c>
      <c r="G95" s="56">
        <f t="shared" si="19"/>
        <v>0</v>
      </c>
      <c r="H95" s="23">
        <f t="shared" si="13"/>
        <v>0</v>
      </c>
      <c r="I95" s="29"/>
      <c r="J95" s="24"/>
      <c r="K95" s="29"/>
      <c r="L95" s="29"/>
    </row>
    <row r="96" spans="1:12" ht="24.95" customHeight="1">
      <c r="A96" s="33" t="s">
        <v>271</v>
      </c>
      <c r="B96" s="57" t="s">
        <v>84</v>
      </c>
      <c r="C96" s="56">
        <f>SUM(C97:C98)</f>
        <v>0</v>
      </c>
      <c r="D96" s="56">
        <f t="shared" ref="D96:G96" si="20">D98+D240+D306+D322</f>
        <v>0</v>
      </c>
      <c r="E96" s="56">
        <f t="shared" si="20"/>
        <v>0</v>
      </c>
      <c r="F96" s="56">
        <f t="shared" si="20"/>
        <v>0</v>
      </c>
      <c r="G96" s="56">
        <f t="shared" si="20"/>
        <v>0</v>
      </c>
      <c r="H96" s="23">
        <f t="shared" si="13"/>
        <v>0</v>
      </c>
      <c r="I96" s="24"/>
      <c r="J96" s="24"/>
      <c r="K96" s="24"/>
      <c r="L96" s="24"/>
    </row>
    <row r="97" spans="1:12" ht="24.95" customHeight="1">
      <c r="A97" s="33" t="s">
        <v>272</v>
      </c>
      <c r="B97" s="10" t="s">
        <v>85</v>
      </c>
      <c r="C97" s="21">
        <v>0</v>
      </c>
      <c r="D97" s="6"/>
      <c r="E97" s="6"/>
      <c r="F97" s="6"/>
      <c r="G97" s="6"/>
      <c r="H97" s="23">
        <f t="shared" si="13"/>
        <v>0</v>
      </c>
      <c r="I97" s="24"/>
      <c r="J97" s="24"/>
      <c r="K97" s="24"/>
      <c r="L97" s="24"/>
    </row>
    <row r="98" spans="1:12" ht="24.95" customHeight="1">
      <c r="A98" s="33" t="s">
        <v>273</v>
      </c>
      <c r="B98" s="10" t="s">
        <v>86</v>
      </c>
      <c r="C98" s="21">
        <v>0</v>
      </c>
      <c r="D98" s="6"/>
      <c r="E98" s="6"/>
      <c r="F98" s="6"/>
      <c r="G98" s="6"/>
      <c r="H98" s="23">
        <f t="shared" si="13"/>
        <v>0</v>
      </c>
      <c r="I98" s="24"/>
      <c r="J98" s="24"/>
      <c r="K98" s="24"/>
      <c r="L98" s="24"/>
    </row>
    <row r="99" spans="1:12" ht="24.95" customHeight="1">
      <c r="A99" s="33" t="s">
        <v>274</v>
      </c>
      <c r="B99" s="57" t="s">
        <v>87</v>
      </c>
      <c r="C99" s="56">
        <f>SUM(C100:C101)</f>
        <v>0</v>
      </c>
      <c r="D99" s="56">
        <f t="shared" ref="D99:G99" si="21">D101+D243+D309+D325</f>
        <v>0</v>
      </c>
      <c r="E99" s="56">
        <f t="shared" si="21"/>
        <v>0</v>
      </c>
      <c r="F99" s="56">
        <f t="shared" si="21"/>
        <v>0</v>
      </c>
      <c r="G99" s="56">
        <f t="shared" si="21"/>
        <v>0</v>
      </c>
      <c r="H99" s="23">
        <f t="shared" si="13"/>
        <v>0</v>
      </c>
      <c r="I99" s="24"/>
      <c r="J99" s="24"/>
      <c r="K99" s="24"/>
      <c r="L99" s="24"/>
    </row>
    <row r="100" spans="1:12" ht="24.95" customHeight="1">
      <c r="A100" s="33" t="s">
        <v>275</v>
      </c>
      <c r="B100" s="10" t="s">
        <v>85</v>
      </c>
      <c r="C100" s="21">
        <v>0</v>
      </c>
      <c r="D100" s="6"/>
      <c r="E100" s="6"/>
      <c r="F100" s="6"/>
      <c r="G100" s="6"/>
      <c r="H100" s="23">
        <f t="shared" si="13"/>
        <v>0</v>
      </c>
      <c r="I100" s="24"/>
      <c r="J100" s="24"/>
      <c r="K100" s="24"/>
      <c r="L100" s="24"/>
    </row>
    <row r="101" spans="1:12" ht="24.95" customHeight="1">
      <c r="A101" s="33" t="s">
        <v>276</v>
      </c>
      <c r="B101" s="10" t="s">
        <v>86</v>
      </c>
      <c r="C101" s="21">
        <v>0</v>
      </c>
      <c r="D101" s="6"/>
      <c r="E101" s="6"/>
      <c r="F101" s="6"/>
      <c r="G101" s="6"/>
      <c r="H101" s="23">
        <f t="shared" si="13"/>
        <v>0</v>
      </c>
      <c r="I101" s="24"/>
      <c r="J101" s="24"/>
      <c r="K101" s="24"/>
      <c r="L101" s="24"/>
    </row>
    <row r="102" spans="1:12" ht="24.95" customHeight="1">
      <c r="A102" s="33" t="s">
        <v>277</v>
      </c>
      <c r="B102" s="57" t="s">
        <v>88</v>
      </c>
      <c r="C102" s="56">
        <f>SUM(C103:C104)</f>
        <v>0</v>
      </c>
      <c r="D102" s="56">
        <f t="shared" ref="D102:G102" si="22">D104+D246+D312+D328</f>
        <v>0</v>
      </c>
      <c r="E102" s="56">
        <f t="shared" si="22"/>
        <v>0</v>
      </c>
      <c r="F102" s="56">
        <f t="shared" si="22"/>
        <v>0</v>
      </c>
      <c r="G102" s="56">
        <f t="shared" si="22"/>
        <v>0</v>
      </c>
      <c r="H102" s="23">
        <f t="shared" si="13"/>
        <v>0</v>
      </c>
      <c r="I102" s="24"/>
      <c r="J102" s="24"/>
      <c r="K102" s="24"/>
      <c r="L102" s="24"/>
    </row>
    <row r="103" spans="1:12" ht="24.95" customHeight="1">
      <c r="A103" s="33" t="s">
        <v>278</v>
      </c>
      <c r="B103" s="10" t="s">
        <v>85</v>
      </c>
      <c r="C103" s="21">
        <v>0</v>
      </c>
      <c r="D103" s="6"/>
      <c r="E103" s="6"/>
      <c r="F103" s="6"/>
      <c r="G103" s="6"/>
      <c r="H103" s="23">
        <f t="shared" si="13"/>
        <v>0</v>
      </c>
      <c r="I103" s="24"/>
      <c r="J103" s="24"/>
      <c r="K103" s="24"/>
      <c r="L103" s="24"/>
    </row>
    <row r="104" spans="1:12" ht="24.95" customHeight="1">
      <c r="A104" s="33" t="s">
        <v>279</v>
      </c>
      <c r="B104" s="10" t="s">
        <v>86</v>
      </c>
      <c r="C104" s="21">
        <v>0</v>
      </c>
      <c r="D104" s="6"/>
      <c r="E104" s="6"/>
      <c r="F104" s="6"/>
      <c r="G104" s="6"/>
      <c r="H104" s="23">
        <f t="shared" si="13"/>
        <v>0</v>
      </c>
      <c r="I104" s="24"/>
      <c r="J104" s="24"/>
      <c r="K104" s="24"/>
      <c r="L104" s="24"/>
    </row>
    <row r="105" spans="1:12" ht="24.95" customHeight="1">
      <c r="A105" s="33">
        <v>2.7</v>
      </c>
      <c r="B105" s="57" t="s">
        <v>89</v>
      </c>
      <c r="C105" s="56">
        <f>C106+C109+C112</f>
        <v>16.5</v>
      </c>
      <c r="D105" s="56">
        <f t="shared" ref="D105:G105" si="23">D106+D109+D112</f>
        <v>4</v>
      </c>
      <c r="E105" s="56">
        <f t="shared" si="23"/>
        <v>6</v>
      </c>
      <c r="F105" s="56">
        <f t="shared" si="23"/>
        <v>1</v>
      </c>
      <c r="G105" s="56">
        <f t="shared" si="23"/>
        <v>5.5</v>
      </c>
      <c r="H105" s="23">
        <f t="shared" si="13"/>
        <v>16.5</v>
      </c>
      <c r="I105" s="54"/>
      <c r="J105" s="24"/>
      <c r="K105" s="24"/>
      <c r="L105" s="24"/>
    </row>
    <row r="106" spans="1:12" ht="24.95" customHeight="1">
      <c r="A106" s="33" t="s">
        <v>280</v>
      </c>
      <c r="B106" s="57" t="s">
        <v>90</v>
      </c>
      <c r="C106" s="56">
        <f>SUM(C107:C108)</f>
        <v>0</v>
      </c>
      <c r="D106" s="56">
        <f t="shared" ref="D106:G106" si="24">D108+D250+D316+D332</f>
        <v>0</v>
      </c>
      <c r="E106" s="56">
        <f t="shared" si="24"/>
        <v>0</v>
      </c>
      <c r="F106" s="56">
        <f t="shared" si="24"/>
        <v>0</v>
      </c>
      <c r="G106" s="56">
        <f t="shared" si="24"/>
        <v>0</v>
      </c>
      <c r="H106" s="23">
        <f t="shared" si="13"/>
        <v>0</v>
      </c>
      <c r="I106" s="24"/>
      <c r="J106" s="24"/>
      <c r="K106" s="24"/>
      <c r="L106" s="24"/>
    </row>
    <row r="107" spans="1:12" ht="24.95" customHeight="1">
      <c r="A107" s="33" t="s">
        <v>281</v>
      </c>
      <c r="B107" s="10" t="s">
        <v>91</v>
      </c>
      <c r="C107" s="21">
        <v>0</v>
      </c>
      <c r="D107" s="6"/>
      <c r="E107" s="6"/>
      <c r="F107" s="6"/>
      <c r="G107" s="6"/>
      <c r="H107" s="23">
        <f t="shared" si="13"/>
        <v>0</v>
      </c>
      <c r="I107" s="24"/>
      <c r="J107" s="24"/>
      <c r="K107" s="24"/>
      <c r="L107" s="24"/>
    </row>
    <row r="108" spans="1:12" ht="24.95" customHeight="1">
      <c r="A108" s="33" t="s">
        <v>282</v>
      </c>
      <c r="B108" s="10" t="s">
        <v>92</v>
      </c>
      <c r="C108" s="21">
        <v>0</v>
      </c>
      <c r="D108" s="6"/>
      <c r="E108" s="6"/>
      <c r="F108" s="6"/>
      <c r="G108" s="6"/>
      <c r="H108" s="23">
        <f t="shared" si="13"/>
        <v>0</v>
      </c>
      <c r="I108" s="24"/>
      <c r="J108" s="24"/>
      <c r="K108" s="24"/>
      <c r="L108" s="24"/>
    </row>
    <row r="109" spans="1:12" ht="24.95" customHeight="1">
      <c r="A109" s="33" t="s">
        <v>283</v>
      </c>
      <c r="B109" s="57" t="s">
        <v>93</v>
      </c>
      <c r="C109" s="56">
        <f>SUM(C110:C111)</f>
        <v>16.5</v>
      </c>
      <c r="D109" s="56">
        <f t="shared" ref="D109:G109" si="25">SUM(D110:D111)</f>
        <v>4</v>
      </c>
      <c r="E109" s="56">
        <f t="shared" si="25"/>
        <v>6</v>
      </c>
      <c r="F109" s="56">
        <f t="shared" si="25"/>
        <v>1</v>
      </c>
      <c r="G109" s="56">
        <f t="shared" si="25"/>
        <v>5.5</v>
      </c>
      <c r="H109" s="23">
        <f t="shared" si="13"/>
        <v>16.5</v>
      </c>
      <c r="I109" s="54"/>
      <c r="J109" s="24"/>
      <c r="K109" s="24"/>
      <c r="L109" s="24"/>
    </row>
    <row r="110" spans="1:12" ht="24.95" customHeight="1">
      <c r="A110" s="33" t="s">
        <v>284</v>
      </c>
      <c r="B110" s="10" t="s">
        <v>91</v>
      </c>
      <c r="C110" s="21">
        <v>16.5</v>
      </c>
      <c r="D110" s="6">
        <v>4</v>
      </c>
      <c r="E110" s="6">
        <v>6</v>
      </c>
      <c r="F110" s="6">
        <v>1</v>
      </c>
      <c r="G110" s="6">
        <v>5.5</v>
      </c>
      <c r="H110" s="23">
        <f t="shared" si="13"/>
        <v>16.5</v>
      </c>
      <c r="I110" s="54"/>
      <c r="J110" s="24"/>
      <c r="K110" s="24"/>
      <c r="L110" s="24"/>
    </row>
    <row r="111" spans="1:12" ht="24.95" customHeight="1">
      <c r="A111" s="33" t="s">
        <v>285</v>
      </c>
      <c r="B111" s="10" t="s">
        <v>92</v>
      </c>
      <c r="C111" s="21">
        <v>0</v>
      </c>
      <c r="D111" s="6"/>
      <c r="E111" s="6"/>
      <c r="F111" s="6"/>
      <c r="G111" s="6"/>
      <c r="H111" s="23">
        <f t="shared" si="13"/>
        <v>0</v>
      </c>
      <c r="I111" s="24"/>
      <c r="J111" s="24"/>
      <c r="K111" s="24"/>
      <c r="L111" s="24"/>
    </row>
    <row r="112" spans="1:12" ht="24.95" customHeight="1">
      <c r="A112" s="33" t="s">
        <v>286</v>
      </c>
      <c r="B112" s="57" t="s">
        <v>94</v>
      </c>
      <c r="C112" s="56">
        <f>SUM(C113:C114)</f>
        <v>0</v>
      </c>
      <c r="D112" s="56">
        <f t="shared" ref="D112:G112" si="26">D114+D256+D322+D338</f>
        <v>0</v>
      </c>
      <c r="E112" s="56">
        <f t="shared" si="26"/>
        <v>0</v>
      </c>
      <c r="F112" s="56">
        <f t="shared" si="26"/>
        <v>0</v>
      </c>
      <c r="G112" s="56">
        <f t="shared" si="26"/>
        <v>0</v>
      </c>
      <c r="H112" s="23">
        <f t="shared" si="13"/>
        <v>0</v>
      </c>
      <c r="I112" s="24"/>
      <c r="J112" s="24"/>
      <c r="K112" s="24"/>
      <c r="L112" s="24"/>
    </row>
    <row r="113" spans="1:12" ht="24.95" customHeight="1">
      <c r="A113" s="33" t="s">
        <v>287</v>
      </c>
      <c r="B113" s="10" t="s">
        <v>91</v>
      </c>
      <c r="C113" s="21">
        <v>0</v>
      </c>
      <c r="D113" s="6"/>
      <c r="E113" s="6"/>
      <c r="F113" s="6"/>
      <c r="G113" s="6"/>
      <c r="H113" s="23">
        <f t="shared" si="13"/>
        <v>0</v>
      </c>
      <c r="I113" s="32"/>
      <c r="J113" s="32"/>
      <c r="K113" s="32"/>
      <c r="L113" s="24"/>
    </row>
    <row r="114" spans="1:12" ht="24.95" customHeight="1">
      <c r="A114" s="33" t="s">
        <v>288</v>
      </c>
      <c r="B114" s="10" t="s">
        <v>92</v>
      </c>
      <c r="C114" s="21">
        <v>0</v>
      </c>
      <c r="D114" s="6"/>
      <c r="E114" s="6"/>
      <c r="F114" s="6"/>
      <c r="G114" s="6"/>
      <c r="H114" s="23">
        <f t="shared" si="13"/>
        <v>0</v>
      </c>
      <c r="I114" s="24"/>
      <c r="J114" s="24"/>
      <c r="K114" s="24"/>
      <c r="L114" s="24"/>
    </row>
    <row r="115" spans="1:12" ht="24.95" customHeight="1">
      <c r="A115" s="33">
        <v>2.8</v>
      </c>
      <c r="B115" s="57" t="s">
        <v>95</v>
      </c>
      <c r="C115" s="56">
        <f>C116+C120+C141</f>
        <v>4.7</v>
      </c>
      <c r="D115" s="56">
        <f t="shared" ref="D115:G115" si="27">D116+D120+D141</f>
        <v>4.7</v>
      </c>
      <c r="E115" s="56">
        <f t="shared" si="27"/>
        <v>0</v>
      </c>
      <c r="F115" s="56">
        <f t="shared" si="27"/>
        <v>0</v>
      </c>
      <c r="G115" s="56">
        <f t="shared" si="27"/>
        <v>0</v>
      </c>
      <c r="H115" s="23">
        <f t="shared" si="13"/>
        <v>4.7</v>
      </c>
      <c r="I115" s="54"/>
      <c r="J115" s="24"/>
      <c r="K115" s="24"/>
      <c r="L115" s="24"/>
    </row>
    <row r="116" spans="1:12" ht="24.95" customHeight="1">
      <c r="A116" s="33" t="s">
        <v>289</v>
      </c>
      <c r="B116" s="10" t="s">
        <v>96</v>
      </c>
      <c r="C116" s="21">
        <v>0</v>
      </c>
      <c r="D116" s="6"/>
      <c r="E116" s="6"/>
      <c r="F116" s="6"/>
      <c r="G116" s="6"/>
      <c r="H116" s="23">
        <f t="shared" si="13"/>
        <v>0</v>
      </c>
      <c r="I116" s="24"/>
      <c r="J116" s="24"/>
      <c r="K116" s="24"/>
      <c r="L116" s="24"/>
    </row>
    <row r="117" spans="1:12" ht="24.95" customHeight="1">
      <c r="A117" s="33" t="s">
        <v>345</v>
      </c>
      <c r="B117" s="10" t="s">
        <v>346</v>
      </c>
      <c r="C117" s="21">
        <v>0</v>
      </c>
      <c r="D117" s="6"/>
      <c r="E117" s="6"/>
      <c r="F117" s="6"/>
      <c r="G117" s="6"/>
      <c r="H117" s="23">
        <f t="shared" si="13"/>
        <v>0</v>
      </c>
      <c r="I117" s="24"/>
      <c r="J117" s="24"/>
      <c r="K117" s="24"/>
      <c r="L117" s="24"/>
    </row>
    <row r="118" spans="1:12" ht="24.95" customHeight="1">
      <c r="A118" s="33" t="s">
        <v>347</v>
      </c>
      <c r="B118" s="10" t="s">
        <v>348</v>
      </c>
      <c r="C118" s="21">
        <v>0</v>
      </c>
      <c r="D118" s="6"/>
      <c r="E118" s="6"/>
      <c r="F118" s="6"/>
      <c r="G118" s="6"/>
      <c r="H118" s="23">
        <f t="shared" si="13"/>
        <v>0</v>
      </c>
      <c r="I118" s="24"/>
      <c r="J118" s="24"/>
      <c r="K118" s="24"/>
      <c r="L118" s="24"/>
    </row>
    <row r="119" spans="1:12" ht="24.95" customHeight="1">
      <c r="A119" s="33" t="s">
        <v>349</v>
      </c>
      <c r="B119" s="10" t="s">
        <v>350</v>
      </c>
      <c r="C119" s="21">
        <v>0</v>
      </c>
      <c r="D119" s="6"/>
      <c r="E119" s="6"/>
      <c r="F119" s="6"/>
      <c r="G119" s="6"/>
      <c r="H119" s="23">
        <f t="shared" si="13"/>
        <v>0</v>
      </c>
      <c r="I119" s="24"/>
      <c r="J119" s="24"/>
      <c r="K119" s="24"/>
      <c r="L119" s="24"/>
    </row>
    <row r="120" spans="1:12" ht="24.95" customHeight="1">
      <c r="A120" s="33" t="s">
        <v>290</v>
      </c>
      <c r="B120" s="57" t="s">
        <v>352</v>
      </c>
      <c r="C120" s="56">
        <f>C121+C140</f>
        <v>4.7</v>
      </c>
      <c r="D120" s="56">
        <f t="shared" ref="D120:G120" si="28">D121+D140</f>
        <v>4.7</v>
      </c>
      <c r="E120" s="56">
        <f t="shared" si="28"/>
        <v>0</v>
      </c>
      <c r="F120" s="56">
        <f t="shared" si="28"/>
        <v>0</v>
      </c>
      <c r="G120" s="56">
        <f t="shared" si="28"/>
        <v>0</v>
      </c>
      <c r="H120" s="23">
        <f t="shared" si="13"/>
        <v>4.7</v>
      </c>
      <c r="I120" s="54"/>
      <c r="J120" s="24"/>
      <c r="K120" s="24"/>
      <c r="L120" s="24"/>
    </row>
    <row r="121" spans="1:12" ht="24.95" customHeight="1">
      <c r="A121" s="33" t="s">
        <v>291</v>
      </c>
      <c r="B121" s="57" t="s">
        <v>351</v>
      </c>
      <c r="C121" s="56">
        <f>SUM(C122:C139)</f>
        <v>4.7</v>
      </c>
      <c r="D121" s="56">
        <f t="shared" ref="D121:G121" si="29">SUM(D122:D139)</f>
        <v>4.7</v>
      </c>
      <c r="E121" s="56">
        <f t="shared" si="29"/>
        <v>0</v>
      </c>
      <c r="F121" s="56">
        <f t="shared" si="29"/>
        <v>0</v>
      </c>
      <c r="G121" s="56">
        <f t="shared" si="29"/>
        <v>0</v>
      </c>
      <c r="H121" s="23">
        <f t="shared" si="13"/>
        <v>4.7</v>
      </c>
      <c r="I121" s="54"/>
      <c r="J121" s="24"/>
      <c r="K121" s="24"/>
      <c r="L121" s="24"/>
    </row>
    <row r="122" spans="1:12" ht="24.95" customHeight="1">
      <c r="A122" s="33" t="s">
        <v>292</v>
      </c>
      <c r="B122" s="9" t="s">
        <v>97</v>
      </c>
      <c r="C122" s="21">
        <v>0</v>
      </c>
      <c r="D122" s="6"/>
      <c r="E122" s="6"/>
      <c r="F122" s="6"/>
      <c r="G122" s="6"/>
      <c r="H122" s="23">
        <f t="shared" si="13"/>
        <v>0</v>
      </c>
      <c r="I122" s="32"/>
      <c r="J122" s="24"/>
      <c r="K122" s="24"/>
      <c r="L122" s="24"/>
    </row>
    <row r="123" spans="1:12" ht="24.95" customHeight="1">
      <c r="A123" s="33" t="s">
        <v>293</v>
      </c>
      <c r="B123" s="9" t="s">
        <v>98</v>
      </c>
      <c r="C123" s="21">
        <v>0</v>
      </c>
      <c r="D123" s="6"/>
      <c r="E123" s="6"/>
      <c r="F123" s="6"/>
      <c r="G123" s="6"/>
      <c r="H123" s="23">
        <f t="shared" si="13"/>
        <v>0</v>
      </c>
      <c r="I123" s="24"/>
      <c r="J123" s="24"/>
      <c r="K123" s="24"/>
      <c r="L123" s="24"/>
    </row>
    <row r="124" spans="1:12" ht="24.95" customHeight="1">
      <c r="A124" s="33" t="s">
        <v>294</v>
      </c>
      <c r="B124" s="9" t="s">
        <v>99</v>
      </c>
      <c r="C124" s="21">
        <v>0</v>
      </c>
      <c r="D124" s="6"/>
      <c r="E124" s="6"/>
      <c r="F124" s="6"/>
      <c r="G124" s="6"/>
      <c r="H124" s="23">
        <f t="shared" si="13"/>
        <v>0</v>
      </c>
      <c r="I124" s="24"/>
      <c r="J124" s="24"/>
      <c r="K124" s="24"/>
      <c r="L124" s="24"/>
    </row>
    <row r="125" spans="1:12" ht="24.95" customHeight="1">
      <c r="A125" s="33" t="s">
        <v>295</v>
      </c>
      <c r="B125" s="9" t="s">
        <v>100</v>
      </c>
      <c r="C125" s="21">
        <v>0</v>
      </c>
      <c r="D125" s="6"/>
      <c r="E125" s="6"/>
      <c r="F125" s="6"/>
      <c r="G125" s="6"/>
      <c r="H125" s="23">
        <f t="shared" si="13"/>
        <v>0</v>
      </c>
      <c r="I125" s="24"/>
      <c r="J125" s="24"/>
      <c r="K125" s="24"/>
      <c r="L125" s="24"/>
    </row>
    <row r="126" spans="1:12" ht="24.95" customHeight="1">
      <c r="A126" s="33" t="s">
        <v>296</v>
      </c>
      <c r="B126" s="9" t="s">
        <v>101</v>
      </c>
      <c r="C126" s="21">
        <v>4.7</v>
      </c>
      <c r="D126" s="6">
        <v>4.7</v>
      </c>
      <c r="E126" s="6"/>
      <c r="F126" s="6"/>
      <c r="G126" s="6"/>
      <c r="H126" s="23">
        <f t="shared" si="13"/>
        <v>4.7</v>
      </c>
      <c r="I126" s="54"/>
      <c r="J126" s="24"/>
      <c r="K126" s="24"/>
      <c r="L126" s="24"/>
    </row>
    <row r="127" spans="1:12" ht="24.95" customHeight="1">
      <c r="A127" s="33" t="s">
        <v>297</v>
      </c>
      <c r="B127" s="9" t="s">
        <v>102</v>
      </c>
      <c r="C127" s="21">
        <v>0</v>
      </c>
      <c r="D127" s="6"/>
      <c r="E127" s="6"/>
      <c r="F127" s="6"/>
      <c r="G127" s="6"/>
      <c r="H127" s="23">
        <f t="shared" si="13"/>
        <v>0</v>
      </c>
      <c r="I127" s="24"/>
      <c r="J127" s="24"/>
      <c r="K127" s="24"/>
      <c r="L127" s="24"/>
    </row>
    <row r="128" spans="1:12" ht="24.95" customHeight="1">
      <c r="A128" s="33" t="s">
        <v>298</v>
      </c>
      <c r="B128" s="9" t="s">
        <v>103</v>
      </c>
      <c r="C128" s="21">
        <v>0</v>
      </c>
      <c r="D128" s="6"/>
      <c r="E128" s="6"/>
      <c r="F128" s="6"/>
      <c r="G128" s="6"/>
      <c r="H128" s="23">
        <f t="shared" si="13"/>
        <v>0</v>
      </c>
      <c r="I128" s="24"/>
      <c r="J128" s="24"/>
      <c r="K128" s="24"/>
      <c r="L128" s="24"/>
    </row>
    <row r="129" spans="1:12" ht="24.95" customHeight="1">
      <c r="A129" s="33" t="s">
        <v>299</v>
      </c>
      <c r="B129" s="9" t="s">
        <v>104</v>
      </c>
      <c r="C129" s="21">
        <v>0</v>
      </c>
      <c r="D129" s="6"/>
      <c r="E129" s="6"/>
      <c r="F129" s="6"/>
      <c r="G129" s="6"/>
      <c r="H129" s="23">
        <f t="shared" si="13"/>
        <v>0</v>
      </c>
      <c r="I129" s="24"/>
      <c r="J129" s="24"/>
      <c r="K129" s="24"/>
      <c r="L129" s="24"/>
    </row>
    <row r="130" spans="1:12" ht="24.95" customHeight="1">
      <c r="A130" s="33" t="s">
        <v>300</v>
      </c>
      <c r="B130" s="9" t="s">
        <v>105</v>
      </c>
      <c r="C130" s="21">
        <v>0</v>
      </c>
      <c r="D130" s="6"/>
      <c r="E130" s="6"/>
      <c r="F130" s="6"/>
      <c r="G130" s="6"/>
      <c r="H130" s="23">
        <f t="shared" si="13"/>
        <v>0</v>
      </c>
      <c r="I130" s="24"/>
      <c r="J130" s="24"/>
      <c r="K130" s="24"/>
      <c r="L130" s="24"/>
    </row>
    <row r="131" spans="1:12" ht="24.95" customHeight="1">
      <c r="A131" s="33" t="s">
        <v>301</v>
      </c>
      <c r="B131" s="9" t="s">
        <v>106</v>
      </c>
      <c r="C131" s="21">
        <v>0</v>
      </c>
      <c r="D131" s="6"/>
      <c r="E131" s="6"/>
      <c r="F131" s="6"/>
      <c r="G131" s="6"/>
      <c r="H131" s="23">
        <f t="shared" si="13"/>
        <v>0</v>
      </c>
      <c r="I131" s="24"/>
      <c r="J131" s="24"/>
      <c r="K131" s="24"/>
      <c r="L131" s="24"/>
    </row>
    <row r="132" spans="1:12" ht="24.95" customHeight="1">
      <c r="A132" s="33" t="s">
        <v>302</v>
      </c>
      <c r="B132" s="9" t="s">
        <v>107</v>
      </c>
      <c r="C132" s="21">
        <v>0</v>
      </c>
      <c r="D132" s="6"/>
      <c r="E132" s="6"/>
      <c r="F132" s="6"/>
      <c r="G132" s="6"/>
      <c r="H132" s="23">
        <f t="shared" ref="H132:H195" si="30">D132+E132+F132+G132</f>
        <v>0</v>
      </c>
      <c r="I132" s="24"/>
      <c r="J132" s="24"/>
      <c r="K132" s="24"/>
      <c r="L132" s="24"/>
    </row>
    <row r="133" spans="1:12" ht="24.95" customHeight="1">
      <c r="A133" s="33" t="s">
        <v>303</v>
      </c>
      <c r="B133" s="9" t="s">
        <v>108</v>
      </c>
      <c r="C133" s="21">
        <v>0</v>
      </c>
      <c r="D133" s="6"/>
      <c r="E133" s="6"/>
      <c r="F133" s="6"/>
      <c r="G133" s="6"/>
      <c r="H133" s="23">
        <f t="shared" si="30"/>
        <v>0</v>
      </c>
      <c r="I133" s="24"/>
      <c r="J133" s="24"/>
      <c r="K133" s="24"/>
      <c r="L133" s="24"/>
    </row>
    <row r="134" spans="1:12" ht="24.95" customHeight="1">
      <c r="A134" s="33" t="s">
        <v>304</v>
      </c>
      <c r="B134" s="9" t="s">
        <v>109</v>
      </c>
      <c r="C134" s="21">
        <v>0</v>
      </c>
      <c r="D134" s="6"/>
      <c r="E134" s="6"/>
      <c r="F134" s="6"/>
      <c r="G134" s="6"/>
      <c r="H134" s="23">
        <f t="shared" si="30"/>
        <v>0</v>
      </c>
      <c r="I134" s="24"/>
      <c r="J134" s="24"/>
      <c r="K134" s="24"/>
      <c r="L134" s="24"/>
    </row>
    <row r="135" spans="1:12" ht="24.95" customHeight="1">
      <c r="A135" s="33" t="s">
        <v>305</v>
      </c>
      <c r="B135" s="9" t="s">
        <v>110</v>
      </c>
      <c r="C135" s="21">
        <v>0</v>
      </c>
      <c r="D135" s="6"/>
      <c r="E135" s="6"/>
      <c r="F135" s="6"/>
      <c r="G135" s="6"/>
      <c r="H135" s="23">
        <f t="shared" si="30"/>
        <v>0</v>
      </c>
      <c r="I135" s="24"/>
      <c r="J135" s="24"/>
      <c r="K135" s="24"/>
      <c r="L135" s="24"/>
    </row>
    <row r="136" spans="1:12" ht="24.95" customHeight="1">
      <c r="A136" s="33" t="s">
        <v>306</v>
      </c>
      <c r="B136" s="9" t="s">
        <v>111</v>
      </c>
      <c r="C136" s="21">
        <v>0</v>
      </c>
      <c r="D136" s="6"/>
      <c r="E136" s="6"/>
      <c r="F136" s="6"/>
      <c r="G136" s="6"/>
      <c r="H136" s="23">
        <f t="shared" si="30"/>
        <v>0</v>
      </c>
      <c r="I136" s="24"/>
      <c r="J136" s="24"/>
      <c r="K136" s="24"/>
      <c r="L136" s="24"/>
    </row>
    <row r="137" spans="1:12" ht="24.95" customHeight="1">
      <c r="A137" s="33" t="s">
        <v>307</v>
      </c>
      <c r="B137" s="9" t="s">
        <v>112</v>
      </c>
      <c r="C137" s="21">
        <v>0</v>
      </c>
      <c r="D137" s="6"/>
      <c r="E137" s="6"/>
      <c r="F137" s="6"/>
      <c r="G137" s="6"/>
      <c r="H137" s="23">
        <f t="shared" si="30"/>
        <v>0</v>
      </c>
      <c r="I137" s="24"/>
      <c r="J137" s="24"/>
      <c r="K137" s="24"/>
      <c r="L137" s="24"/>
    </row>
    <row r="138" spans="1:12" ht="24.95" customHeight="1">
      <c r="A138" s="33" t="s">
        <v>308</v>
      </c>
      <c r="B138" s="9" t="s">
        <v>113</v>
      </c>
      <c r="C138" s="21">
        <v>0</v>
      </c>
      <c r="D138" s="6"/>
      <c r="E138" s="6"/>
      <c r="F138" s="6"/>
      <c r="G138" s="6"/>
      <c r="H138" s="23">
        <f t="shared" si="30"/>
        <v>0</v>
      </c>
      <c r="I138" s="24"/>
      <c r="J138" s="24"/>
      <c r="K138" s="24"/>
      <c r="L138" s="24"/>
    </row>
    <row r="139" spans="1:12" ht="24.95" customHeight="1">
      <c r="A139" s="33" t="s">
        <v>309</v>
      </c>
      <c r="B139" s="9" t="s">
        <v>114</v>
      </c>
      <c r="C139" s="21">
        <v>0</v>
      </c>
      <c r="D139" s="6"/>
      <c r="E139" s="6"/>
      <c r="F139" s="6"/>
      <c r="G139" s="6"/>
      <c r="H139" s="23">
        <f t="shared" si="30"/>
        <v>0</v>
      </c>
      <c r="I139" s="24"/>
      <c r="J139" s="24"/>
      <c r="K139" s="24"/>
      <c r="L139" s="24"/>
    </row>
    <row r="140" spans="1:12" ht="24.95" customHeight="1">
      <c r="A140" s="33" t="s">
        <v>310</v>
      </c>
      <c r="B140" s="10" t="s">
        <v>115</v>
      </c>
      <c r="C140" s="21">
        <v>0</v>
      </c>
      <c r="D140" s="6"/>
      <c r="E140" s="6"/>
      <c r="F140" s="6"/>
      <c r="G140" s="6"/>
      <c r="H140" s="23">
        <f t="shared" si="30"/>
        <v>0</v>
      </c>
      <c r="I140" s="24"/>
      <c r="J140" s="24"/>
      <c r="K140" s="24"/>
      <c r="L140" s="24"/>
    </row>
    <row r="141" spans="1:12" ht="24.95" customHeight="1">
      <c r="A141" s="33" t="s">
        <v>353</v>
      </c>
      <c r="B141" s="57" t="s">
        <v>359</v>
      </c>
      <c r="C141" s="58">
        <f>C142+C146</f>
        <v>0</v>
      </c>
      <c r="D141" s="56">
        <f t="shared" ref="D141:G141" si="31">D143+D285+D351+D367</f>
        <v>0</v>
      </c>
      <c r="E141" s="56">
        <f t="shared" si="31"/>
        <v>0</v>
      </c>
      <c r="F141" s="56">
        <f t="shared" si="31"/>
        <v>0</v>
      </c>
      <c r="G141" s="56">
        <f t="shared" si="31"/>
        <v>0</v>
      </c>
      <c r="H141" s="23">
        <f t="shared" si="30"/>
        <v>0</v>
      </c>
      <c r="I141" s="24"/>
      <c r="J141" s="24"/>
      <c r="K141" s="24"/>
      <c r="L141" s="24"/>
    </row>
    <row r="142" spans="1:12" ht="24.95" customHeight="1">
      <c r="A142" s="33" t="s">
        <v>354</v>
      </c>
      <c r="B142" s="57" t="s">
        <v>360</v>
      </c>
      <c r="C142" s="58">
        <f>C143+C144+C145</f>
        <v>0</v>
      </c>
      <c r="D142" s="56">
        <f t="shared" ref="D142:G142" si="32">D144+D286+D352+D368</f>
        <v>0</v>
      </c>
      <c r="E142" s="56">
        <f t="shared" si="32"/>
        <v>0</v>
      </c>
      <c r="F142" s="56">
        <f t="shared" si="32"/>
        <v>0</v>
      </c>
      <c r="G142" s="56">
        <f t="shared" si="32"/>
        <v>0</v>
      </c>
      <c r="H142" s="23">
        <f t="shared" si="30"/>
        <v>0</v>
      </c>
      <c r="I142" s="24"/>
      <c r="J142" s="24"/>
      <c r="K142" s="24"/>
      <c r="L142" s="24"/>
    </row>
    <row r="143" spans="1:12" ht="24.95" customHeight="1">
      <c r="A143" s="33" t="s">
        <v>355</v>
      </c>
      <c r="B143" s="12" t="s">
        <v>361</v>
      </c>
      <c r="C143" s="21">
        <v>0</v>
      </c>
      <c r="D143" s="6"/>
      <c r="E143" s="6"/>
      <c r="F143" s="6"/>
      <c r="G143" s="6"/>
      <c r="H143" s="23">
        <f t="shared" si="30"/>
        <v>0</v>
      </c>
      <c r="I143" s="24"/>
      <c r="J143" s="24"/>
      <c r="K143" s="24"/>
      <c r="L143" s="24"/>
    </row>
    <row r="144" spans="1:12" ht="24.95" customHeight="1">
      <c r="A144" s="33" t="s">
        <v>356</v>
      </c>
      <c r="B144" s="10" t="s">
        <v>362</v>
      </c>
      <c r="C144" s="21">
        <v>0</v>
      </c>
      <c r="D144" s="6"/>
      <c r="E144" s="6"/>
      <c r="F144" s="6"/>
      <c r="G144" s="6"/>
      <c r="H144" s="23">
        <f t="shared" si="30"/>
        <v>0</v>
      </c>
      <c r="I144" s="24"/>
      <c r="J144" s="24"/>
      <c r="K144" s="24"/>
      <c r="L144" s="24"/>
    </row>
    <row r="145" spans="1:12" ht="24.95" customHeight="1">
      <c r="A145" s="33" t="s">
        <v>357</v>
      </c>
      <c r="B145" s="10" t="s">
        <v>363</v>
      </c>
      <c r="C145" s="21">
        <v>0</v>
      </c>
      <c r="D145" s="6"/>
      <c r="E145" s="6"/>
      <c r="F145" s="6"/>
      <c r="G145" s="6"/>
      <c r="H145" s="23">
        <f t="shared" si="30"/>
        <v>0</v>
      </c>
      <c r="I145" s="24"/>
      <c r="J145" s="24"/>
      <c r="K145" s="24"/>
      <c r="L145" s="24"/>
    </row>
    <row r="146" spans="1:12" ht="24.95" customHeight="1">
      <c r="A146" s="33" t="s">
        <v>358</v>
      </c>
      <c r="B146" s="10" t="s">
        <v>364</v>
      </c>
      <c r="C146" s="21">
        <v>0</v>
      </c>
      <c r="D146" s="6"/>
      <c r="E146" s="6"/>
      <c r="F146" s="6"/>
      <c r="G146" s="6"/>
      <c r="H146" s="23">
        <f t="shared" si="30"/>
        <v>0</v>
      </c>
      <c r="I146" s="24"/>
      <c r="J146" s="24"/>
      <c r="K146" s="24"/>
      <c r="L146" s="24"/>
    </row>
    <row r="147" spans="1:12" ht="24.95" customHeight="1">
      <c r="A147" s="36">
        <v>31</v>
      </c>
      <c r="B147" s="57" t="s">
        <v>116</v>
      </c>
      <c r="C147" s="56">
        <f>C148+C198+C206+C205</f>
        <v>1.9000000000000001</v>
      </c>
      <c r="D147" s="56">
        <f t="shared" ref="D147:G147" si="33">D148+D198+D206+D205</f>
        <v>0.8</v>
      </c>
      <c r="E147" s="56">
        <f t="shared" si="33"/>
        <v>0</v>
      </c>
      <c r="F147" s="56">
        <f t="shared" si="33"/>
        <v>0</v>
      </c>
      <c r="G147" s="56">
        <f t="shared" si="33"/>
        <v>1.1000000000000001</v>
      </c>
      <c r="H147" s="23">
        <f t="shared" si="30"/>
        <v>1.9000000000000001</v>
      </c>
      <c r="I147" s="54"/>
      <c r="J147" s="24"/>
      <c r="K147" s="24"/>
      <c r="L147" s="24"/>
    </row>
    <row r="148" spans="1:12" ht="24.95" customHeight="1">
      <c r="A148" s="33">
        <v>31.1</v>
      </c>
      <c r="B148" s="57" t="s">
        <v>117</v>
      </c>
      <c r="C148" s="59">
        <f>C149+C163+C193</f>
        <v>1.9000000000000001</v>
      </c>
      <c r="D148" s="59">
        <f t="shared" ref="D148:G148" si="34">D149+D163+D193</f>
        <v>0.8</v>
      </c>
      <c r="E148" s="59">
        <f t="shared" si="34"/>
        <v>0</v>
      </c>
      <c r="F148" s="59">
        <f t="shared" si="34"/>
        <v>0</v>
      </c>
      <c r="G148" s="59">
        <f t="shared" si="34"/>
        <v>1.1000000000000001</v>
      </c>
      <c r="H148" s="23">
        <f t="shared" si="30"/>
        <v>1.9000000000000001</v>
      </c>
      <c r="I148" s="54"/>
      <c r="J148" s="24"/>
      <c r="K148" s="24"/>
      <c r="L148" s="24"/>
    </row>
    <row r="149" spans="1:12" ht="24.95" customHeight="1">
      <c r="A149" s="33" t="s">
        <v>324</v>
      </c>
      <c r="B149" s="57" t="s">
        <v>118</v>
      </c>
      <c r="C149" s="59">
        <f>C150+C151+C152+C154+C155+C156+C157+C158+C159+C160+C161</f>
        <v>0.8</v>
      </c>
      <c r="D149" s="59">
        <f t="shared" ref="D149:G149" si="35">D150+D151+D152+D154+D155+D156+D157+D158+D159+D160+D161</f>
        <v>0.8</v>
      </c>
      <c r="E149" s="59">
        <f t="shared" si="35"/>
        <v>0</v>
      </c>
      <c r="F149" s="59">
        <f t="shared" si="35"/>
        <v>0</v>
      </c>
      <c r="G149" s="59">
        <f t="shared" si="35"/>
        <v>0</v>
      </c>
      <c r="H149" s="23">
        <f t="shared" si="30"/>
        <v>0.8</v>
      </c>
      <c r="I149" s="54"/>
      <c r="J149" s="24"/>
      <c r="K149" s="24"/>
      <c r="L149" s="24"/>
    </row>
    <row r="150" spans="1:12" ht="24.95" customHeight="1">
      <c r="A150" s="33" t="s">
        <v>325</v>
      </c>
      <c r="B150" s="10" t="s">
        <v>119</v>
      </c>
      <c r="C150" s="21">
        <v>0</v>
      </c>
      <c r="D150" s="6"/>
      <c r="E150" s="6"/>
      <c r="F150" s="6"/>
      <c r="G150" s="6"/>
      <c r="H150" s="23">
        <f t="shared" si="30"/>
        <v>0</v>
      </c>
      <c r="I150" s="24"/>
      <c r="J150" s="24"/>
      <c r="K150" s="24"/>
      <c r="L150" s="24"/>
    </row>
    <row r="151" spans="1:12" ht="24.95" customHeight="1">
      <c r="A151" s="33" t="s">
        <v>326</v>
      </c>
      <c r="B151" s="10" t="s">
        <v>120</v>
      </c>
      <c r="C151" s="21">
        <v>0.8</v>
      </c>
      <c r="D151" s="6">
        <v>0.8</v>
      </c>
      <c r="E151" s="6"/>
      <c r="F151" s="6"/>
      <c r="G151" s="6"/>
      <c r="H151" s="23">
        <f t="shared" si="30"/>
        <v>0.8</v>
      </c>
      <c r="I151" s="54"/>
      <c r="J151" s="32"/>
      <c r="K151" s="24"/>
      <c r="L151" s="24"/>
    </row>
    <row r="152" spans="1:12" ht="24.95" customHeight="1">
      <c r="A152" s="33" t="s">
        <v>327</v>
      </c>
      <c r="B152" s="10" t="s">
        <v>365</v>
      </c>
      <c r="C152" s="21">
        <v>0</v>
      </c>
      <c r="D152" s="6"/>
      <c r="E152" s="6"/>
      <c r="F152" s="6"/>
      <c r="G152" s="6"/>
      <c r="H152" s="23">
        <f t="shared" si="30"/>
        <v>0</v>
      </c>
      <c r="I152" s="24"/>
      <c r="J152" s="24"/>
      <c r="K152" s="24"/>
      <c r="L152" s="24"/>
    </row>
    <row r="153" spans="1:12" ht="24.95" customHeight="1">
      <c r="A153" s="33" t="s">
        <v>366</v>
      </c>
      <c r="B153" s="12" t="s">
        <v>367</v>
      </c>
      <c r="C153" s="21">
        <v>0</v>
      </c>
      <c r="D153" s="6"/>
      <c r="E153" s="6"/>
      <c r="F153" s="6"/>
      <c r="G153" s="6"/>
      <c r="H153" s="23">
        <f t="shared" si="30"/>
        <v>0</v>
      </c>
      <c r="I153" s="24"/>
      <c r="J153" s="24"/>
      <c r="K153" s="24"/>
      <c r="L153" s="24"/>
    </row>
    <row r="154" spans="1:12" ht="24.95" customHeight="1">
      <c r="A154" s="33" t="s">
        <v>368</v>
      </c>
      <c r="B154" s="10" t="s">
        <v>121</v>
      </c>
      <c r="C154" s="21">
        <v>0</v>
      </c>
      <c r="D154" s="6"/>
      <c r="E154" s="6"/>
      <c r="F154" s="6"/>
      <c r="G154" s="6"/>
      <c r="H154" s="23">
        <f t="shared" si="30"/>
        <v>0</v>
      </c>
      <c r="I154" s="24"/>
      <c r="J154" s="24"/>
      <c r="K154" s="24"/>
      <c r="L154" s="24"/>
    </row>
    <row r="155" spans="1:12" ht="24.95" customHeight="1">
      <c r="A155" s="33" t="s">
        <v>369</v>
      </c>
      <c r="B155" s="10" t="s">
        <v>122</v>
      </c>
      <c r="C155" s="21">
        <v>0</v>
      </c>
      <c r="D155" s="6"/>
      <c r="E155" s="6"/>
      <c r="F155" s="6"/>
      <c r="G155" s="6"/>
      <c r="H155" s="23">
        <f t="shared" si="30"/>
        <v>0</v>
      </c>
      <c r="I155" s="24"/>
      <c r="J155" s="24"/>
      <c r="K155" s="24"/>
      <c r="L155" s="24"/>
    </row>
    <row r="156" spans="1:12" ht="24.95" customHeight="1">
      <c r="A156" s="33" t="s">
        <v>370</v>
      </c>
      <c r="B156" s="10" t="s">
        <v>123</v>
      </c>
      <c r="C156" s="21">
        <v>0</v>
      </c>
      <c r="D156" s="6"/>
      <c r="E156" s="6"/>
      <c r="F156" s="6"/>
      <c r="G156" s="6"/>
      <c r="H156" s="23">
        <f t="shared" si="30"/>
        <v>0</v>
      </c>
      <c r="I156" s="24"/>
      <c r="J156" s="24"/>
      <c r="K156" s="24"/>
      <c r="L156" s="24"/>
    </row>
    <row r="157" spans="1:12" ht="24.95" customHeight="1">
      <c r="A157" s="33" t="s">
        <v>371</v>
      </c>
      <c r="B157" s="10" t="s">
        <v>124</v>
      </c>
      <c r="C157" s="21">
        <v>0</v>
      </c>
      <c r="D157" s="6"/>
      <c r="E157" s="6"/>
      <c r="F157" s="6"/>
      <c r="G157" s="6"/>
      <c r="H157" s="23">
        <f t="shared" si="30"/>
        <v>0</v>
      </c>
      <c r="I157" s="24"/>
      <c r="J157" s="24"/>
      <c r="K157" s="24"/>
      <c r="L157" s="24"/>
    </row>
    <row r="158" spans="1:12" ht="24.95" customHeight="1">
      <c r="A158" s="33" t="s">
        <v>372</v>
      </c>
      <c r="B158" s="10" t="s">
        <v>125</v>
      </c>
      <c r="C158" s="21">
        <v>0</v>
      </c>
      <c r="D158" s="6"/>
      <c r="E158" s="6"/>
      <c r="F158" s="6"/>
      <c r="G158" s="6"/>
      <c r="H158" s="23">
        <f t="shared" si="30"/>
        <v>0</v>
      </c>
      <c r="I158" s="24"/>
      <c r="J158" s="24"/>
      <c r="K158" s="24"/>
      <c r="L158" s="24"/>
    </row>
    <row r="159" spans="1:12" ht="24.95" customHeight="1">
      <c r="A159" s="33" t="s">
        <v>373</v>
      </c>
      <c r="B159" s="10" t="s">
        <v>126</v>
      </c>
      <c r="C159" s="21">
        <v>0</v>
      </c>
      <c r="D159" s="6"/>
      <c r="E159" s="6"/>
      <c r="F159" s="6"/>
      <c r="G159" s="6"/>
      <c r="H159" s="23">
        <f t="shared" si="30"/>
        <v>0</v>
      </c>
      <c r="I159" s="24"/>
      <c r="J159" s="24"/>
      <c r="K159" s="24"/>
      <c r="L159" s="24"/>
    </row>
    <row r="160" spans="1:12" ht="24.95" customHeight="1">
      <c r="A160" s="33" t="s">
        <v>374</v>
      </c>
      <c r="B160" s="10" t="s">
        <v>127</v>
      </c>
      <c r="C160" s="21">
        <v>0</v>
      </c>
      <c r="D160" s="6"/>
      <c r="E160" s="6"/>
      <c r="F160" s="6"/>
      <c r="G160" s="6"/>
      <c r="H160" s="23">
        <f t="shared" si="30"/>
        <v>0</v>
      </c>
      <c r="I160" s="24"/>
      <c r="J160" s="24"/>
      <c r="K160" s="24"/>
      <c r="L160" s="24"/>
    </row>
    <row r="161" spans="1:12" ht="24.95" customHeight="1">
      <c r="A161" s="33" t="s">
        <v>375</v>
      </c>
      <c r="B161" s="10" t="s">
        <v>376</v>
      </c>
      <c r="C161" s="21">
        <v>0</v>
      </c>
      <c r="D161" s="6"/>
      <c r="E161" s="6"/>
      <c r="F161" s="6"/>
      <c r="G161" s="6"/>
      <c r="H161" s="23">
        <f t="shared" si="30"/>
        <v>0</v>
      </c>
      <c r="I161" s="24"/>
      <c r="J161" s="24"/>
      <c r="K161" s="24"/>
      <c r="L161" s="24"/>
    </row>
    <row r="162" spans="1:12" ht="24.95" customHeight="1">
      <c r="A162" s="33" t="s">
        <v>328</v>
      </c>
      <c r="B162" s="10" t="s">
        <v>377</v>
      </c>
      <c r="C162" s="21">
        <v>0</v>
      </c>
      <c r="D162" s="6"/>
      <c r="E162" s="6"/>
      <c r="F162" s="6"/>
      <c r="G162" s="6"/>
      <c r="H162" s="23">
        <f t="shared" si="30"/>
        <v>0</v>
      </c>
      <c r="I162" s="24"/>
      <c r="J162" s="24"/>
      <c r="K162" s="24"/>
      <c r="L162" s="24"/>
    </row>
    <row r="163" spans="1:12" ht="24.95" customHeight="1">
      <c r="A163" s="33" t="s">
        <v>329</v>
      </c>
      <c r="B163" s="57" t="s">
        <v>128</v>
      </c>
      <c r="C163" s="59">
        <f>C164+C171</f>
        <v>1.1000000000000001</v>
      </c>
      <c r="D163" s="59">
        <f t="shared" ref="D163:G163" si="36">D164+D171</f>
        <v>0</v>
      </c>
      <c r="E163" s="59">
        <f t="shared" si="36"/>
        <v>0</v>
      </c>
      <c r="F163" s="59">
        <f t="shared" si="36"/>
        <v>0</v>
      </c>
      <c r="G163" s="59">
        <f t="shared" si="36"/>
        <v>1.1000000000000001</v>
      </c>
      <c r="H163" s="23">
        <f t="shared" si="30"/>
        <v>1.1000000000000001</v>
      </c>
      <c r="I163" s="54"/>
      <c r="J163" s="24"/>
      <c r="K163" s="24"/>
      <c r="L163" s="24"/>
    </row>
    <row r="164" spans="1:12" ht="24.95" customHeight="1">
      <c r="A164" s="33" t="s">
        <v>330</v>
      </c>
      <c r="B164" s="57" t="s">
        <v>129</v>
      </c>
      <c r="C164" s="59">
        <f>SUM(C165:C170)</f>
        <v>0</v>
      </c>
      <c r="D164" s="56">
        <f t="shared" ref="D164:G164" si="37">D166+D308+D374+D390</f>
        <v>0</v>
      </c>
      <c r="E164" s="56">
        <f t="shared" si="37"/>
        <v>0</v>
      </c>
      <c r="F164" s="56">
        <f t="shared" si="37"/>
        <v>0</v>
      </c>
      <c r="G164" s="56">
        <f t="shared" si="37"/>
        <v>0</v>
      </c>
      <c r="H164" s="23">
        <f t="shared" si="30"/>
        <v>0</v>
      </c>
      <c r="I164" s="24"/>
      <c r="J164" s="24"/>
      <c r="K164" s="24"/>
      <c r="L164" s="24"/>
    </row>
    <row r="165" spans="1:12" ht="24.95" customHeight="1">
      <c r="A165" s="33" t="s">
        <v>331</v>
      </c>
      <c r="B165" s="10" t="s">
        <v>130</v>
      </c>
      <c r="C165" s="21">
        <v>0</v>
      </c>
      <c r="D165" s="6"/>
      <c r="E165" s="6"/>
      <c r="F165" s="6"/>
      <c r="G165" s="6"/>
      <c r="H165" s="23">
        <f t="shared" si="30"/>
        <v>0</v>
      </c>
      <c r="I165" s="24"/>
      <c r="J165" s="24"/>
      <c r="K165" s="24"/>
      <c r="L165" s="24"/>
    </row>
    <row r="166" spans="1:12" ht="24.95" customHeight="1">
      <c r="A166" s="33" t="s">
        <v>332</v>
      </c>
      <c r="B166" s="10" t="s">
        <v>131</v>
      </c>
      <c r="C166" s="21">
        <v>0</v>
      </c>
      <c r="D166" s="6"/>
      <c r="E166" s="6"/>
      <c r="F166" s="6"/>
      <c r="G166" s="6"/>
      <c r="H166" s="23">
        <f t="shared" si="30"/>
        <v>0</v>
      </c>
      <c r="I166" s="24"/>
      <c r="J166" s="24"/>
      <c r="K166" s="24"/>
      <c r="L166" s="24"/>
    </row>
    <row r="167" spans="1:12" ht="24.95" customHeight="1">
      <c r="A167" s="33" t="s">
        <v>333</v>
      </c>
      <c r="B167" s="10" t="s">
        <v>132</v>
      </c>
      <c r="C167" s="21">
        <v>0</v>
      </c>
      <c r="D167" s="6"/>
      <c r="E167" s="6"/>
      <c r="F167" s="6"/>
      <c r="G167" s="6"/>
      <c r="H167" s="23">
        <f t="shared" si="30"/>
        <v>0</v>
      </c>
      <c r="I167" s="24"/>
      <c r="J167" s="24"/>
      <c r="K167" s="24"/>
      <c r="L167" s="24"/>
    </row>
    <row r="168" spans="1:12" ht="24.95" customHeight="1">
      <c r="A168" s="33" t="s">
        <v>334</v>
      </c>
      <c r="B168" s="10" t="s">
        <v>133</v>
      </c>
      <c r="C168" s="21">
        <v>0</v>
      </c>
      <c r="D168" s="6"/>
      <c r="E168" s="6"/>
      <c r="F168" s="6"/>
      <c r="G168" s="6"/>
      <c r="H168" s="23">
        <f t="shared" si="30"/>
        <v>0</v>
      </c>
      <c r="I168" s="24"/>
      <c r="J168" s="24"/>
      <c r="K168" s="24"/>
      <c r="L168" s="24"/>
    </row>
    <row r="169" spans="1:12" ht="24.95" customHeight="1">
      <c r="A169" s="33" t="s">
        <v>335</v>
      </c>
      <c r="B169" s="10" t="s">
        <v>134</v>
      </c>
      <c r="C169" s="21">
        <v>0</v>
      </c>
      <c r="D169" s="6"/>
      <c r="E169" s="6"/>
      <c r="F169" s="6"/>
      <c r="G169" s="6"/>
      <c r="H169" s="23">
        <f t="shared" si="30"/>
        <v>0</v>
      </c>
      <c r="I169" s="24"/>
      <c r="J169" s="24"/>
      <c r="K169" s="24"/>
      <c r="L169" s="24"/>
    </row>
    <row r="170" spans="1:12" ht="24.95" customHeight="1">
      <c r="A170" s="33" t="s">
        <v>336</v>
      </c>
      <c r="B170" s="10" t="s">
        <v>135</v>
      </c>
      <c r="C170" s="21">
        <v>0</v>
      </c>
      <c r="D170" s="6"/>
      <c r="E170" s="6"/>
      <c r="F170" s="6"/>
      <c r="G170" s="6"/>
      <c r="H170" s="23">
        <f t="shared" si="30"/>
        <v>0</v>
      </c>
      <c r="I170" s="24"/>
      <c r="J170" s="24"/>
      <c r="K170" s="24"/>
      <c r="L170" s="24"/>
    </row>
    <row r="171" spans="1:12" ht="24.95" customHeight="1">
      <c r="A171" s="33" t="s">
        <v>337</v>
      </c>
      <c r="B171" s="57" t="s">
        <v>136</v>
      </c>
      <c r="C171" s="59">
        <f>C172+C192</f>
        <v>1.1000000000000001</v>
      </c>
      <c r="D171" s="59">
        <f t="shared" ref="D171:G171" si="38">D172+D192</f>
        <v>0</v>
      </c>
      <c r="E171" s="59">
        <f t="shared" si="38"/>
        <v>0</v>
      </c>
      <c r="F171" s="59">
        <f t="shared" si="38"/>
        <v>0</v>
      </c>
      <c r="G171" s="59">
        <f t="shared" si="38"/>
        <v>1.1000000000000001</v>
      </c>
      <c r="H171" s="23">
        <f t="shared" si="30"/>
        <v>1.1000000000000001</v>
      </c>
      <c r="I171" s="54"/>
      <c r="J171" s="24"/>
      <c r="K171" s="24"/>
      <c r="L171" s="24"/>
    </row>
    <row r="172" spans="1:12" ht="24.95" customHeight="1">
      <c r="A172" s="33" t="s">
        <v>378</v>
      </c>
      <c r="B172" s="57" t="s">
        <v>379</v>
      </c>
      <c r="C172" s="59">
        <f>C173+C174+C175+C176+C177+C178+C179+C180+C181+C182+C183+C184+C185+C186+C187+C188+C189+C190+C191</f>
        <v>0</v>
      </c>
      <c r="D172" s="56">
        <f t="shared" ref="D172:G172" si="39">D174+D316+D382+D398</f>
        <v>0</v>
      </c>
      <c r="E172" s="56">
        <f t="shared" si="39"/>
        <v>0</v>
      </c>
      <c r="F172" s="56">
        <f t="shared" si="39"/>
        <v>0</v>
      </c>
      <c r="G172" s="56">
        <f t="shared" si="39"/>
        <v>0</v>
      </c>
      <c r="H172" s="23">
        <f t="shared" si="30"/>
        <v>0</v>
      </c>
      <c r="I172" s="24"/>
      <c r="J172" s="24"/>
      <c r="K172" s="24"/>
      <c r="L172" s="24"/>
    </row>
    <row r="173" spans="1:12" ht="24.95" customHeight="1">
      <c r="A173" s="33" t="s">
        <v>380</v>
      </c>
      <c r="B173" s="44" t="s">
        <v>137</v>
      </c>
      <c r="C173" s="21">
        <v>0</v>
      </c>
      <c r="D173" s="6"/>
      <c r="E173" s="6"/>
      <c r="F173" s="6"/>
      <c r="G173" s="6"/>
      <c r="H173" s="23">
        <f t="shared" si="30"/>
        <v>0</v>
      </c>
      <c r="I173" s="24"/>
      <c r="J173" s="24"/>
      <c r="K173" s="24"/>
      <c r="L173" s="24"/>
    </row>
    <row r="174" spans="1:12" ht="24.95" customHeight="1">
      <c r="A174" s="33" t="s">
        <v>381</v>
      </c>
      <c r="B174" s="44" t="s">
        <v>138</v>
      </c>
      <c r="C174" s="21">
        <v>0</v>
      </c>
      <c r="D174" s="6"/>
      <c r="E174" s="6"/>
      <c r="F174" s="6"/>
      <c r="G174" s="6"/>
      <c r="H174" s="23">
        <f t="shared" si="30"/>
        <v>0</v>
      </c>
      <c r="I174" s="24"/>
      <c r="J174" s="24"/>
      <c r="K174" s="24"/>
      <c r="L174" s="24"/>
    </row>
    <row r="175" spans="1:12" ht="24.95" customHeight="1">
      <c r="A175" s="33" t="s">
        <v>382</v>
      </c>
      <c r="B175" s="44" t="s">
        <v>139</v>
      </c>
      <c r="C175" s="21">
        <v>0</v>
      </c>
      <c r="D175" s="6"/>
      <c r="E175" s="6"/>
      <c r="F175" s="6"/>
      <c r="G175" s="6"/>
      <c r="H175" s="23">
        <f t="shared" si="30"/>
        <v>0</v>
      </c>
      <c r="I175" s="32"/>
      <c r="J175" s="32"/>
      <c r="K175" s="32"/>
      <c r="L175" s="32"/>
    </row>
    <row r="176" spans="1:12" ht="24.95" customHeight="1">
      <c r="A176" s="33" t="s">
        <v>383</v>
      </c>
      <c r="B176" s="44" t="s">
        <v>140</v>
      </c>
      <c r="C176" s="21">
        <v>0</v>
      </c>
      <c r="D176" s="6"/>
      <c r="E176" s="6"/>
      <c r="F176" s="6"/>
      <c r="G176" s="6"/>
      <c r="H176" s="23">
        <f t="shared" si="30"/>
        <v>0</v>
      </c>
      <c r="I176" s="24"/>
      <c r="J176" s="24"/>
      <c r="K176" s="24"/>
      <c r="L176" s="24"/>
    </row>
    <row r="177" spans="1:12" ht="24.95" customHeight="1">
      <c r="A177" s="33" t="s">
        <v>384</v>
      </c>
      <c r="B177" s="44" t="s">
        <v>141</v>
      </c>
      <c r="C177" s="21">
        <v>0</v>
      </c>
      <c r="D177" s="6"/>
      <c r="E177" s="6"/>
      <c r="F177" s="6"/>
      <c r="G177" s="6"/>
      <c r="H177" s="23">
        <f t="shared" si="30"/>
        <v>0</v>
      </c>
      <c r="I177" s="32"/>
      <c r="J177" s="32"/>
      <c r="K177" s="32"/>
      <c r="L177" s="32"/>
    </row>
    <row r="178" spans="1:12" ht="24.95" customHeight="1">
      <c r="A178" s="33" t="s">
        <v>385</v>
      </c>
      <c r="B178" s="44" t="s">
        <v>142</v>
      </c>
      <c r="C178" s="21">
        <v>0</v>
      </c>
      <c r="D178" s="6"/>
      <c r="E178" s="6"/>
      <c r="F178" s="6"/>
      <c r="G178" s="6"/>
      <c r="H178" s="23">
        <f t="shared" si="30"/>
        <v>0</v>
      </c>
      <c r="I178" s="24"/>
      <c r="J178" s="24"/>
      <c r="K178" s="24"/>
      <c r="L178" s="24"/>
    </row>
    <row r="179" spans="1:12" ht="24.95" customHeight="1">
      <c r="A179" s="33" t="s">
        <v>386</v>
      </c>
      <c r="B179" s="44" t="s">
        <v>143</v>
      </c>
      <c r="C179" s="21">
        <v>0</v>
      </c>
      <c r="D179" s="6"/>
      <c r="E179" s="6"/>
      <c r="F179" s="6"/>
      <c r="G179" s="6"/>
      <c r="H179" s="23">
        <f t="shared" si="30"/>
        <v>0</v>
      </c>
      <c r="I179" s="24"/>
      <c r="J179" s="24"/>
      <c r="K179" s="24"/>
      <c r="L179" s="24"/>
    </row>
    <row r="180" spans="1:12" ht="24.95" customHeight="1">
      <c r="A180" s="33" t="s">
        <v>387</v>
      </c>
      <c r="B180" s="44" t="s">
        <v>144</v>
      </c>
      <c r="C180" s="21">
        <v>0</v>
      </c>
      <c r="D180" s="6"/>
      <c r="E180" s="6"/>
      <c r="F180" s="6"/>
      <c r="G180" s="6"/>
      <c r="H180" s="23">
        <f t="shared" si="30"/>
        <v>0</v>
      </c>
      <c r="I180" s="24"/>
      <c r="J180" s="24"/>
      <c r="K180" s="24"/>
      <c r="L180" s="24"/>
    </row>
    <row r="181" spans="1:12" ht="24.95" customHeight="1">
      <c r="A181" s="33" t="s">
        <v>388</v>
      </c>
      <c r="B181" s="44" t="s">
        <v>145</v>
      </c>
      <c r="C181" s="21">
        <v>0</v>
      </c>
      <c r="D181" s="6"/>
      <c r="E181" s="6"/>
      <c r="F181" s="6"/>
      <c r="G181" s="6"/>
      <c r="H181" s="23">
        <f t="shared" si="30"/>
        <v>0</v>
      </c>
      <c r="I181" s="24"/>
      <c r="J181" s="24"/>
      <c r="K181" s="24"/>
      <c r="L181" s="24"/>
    </row>
    <row r="182" spans="1:12" ht="24.95" customHeight="1">
      <c r="A182" s="33" t="s">
        <v>389</v>
      </c>
      <c r="B182" s="44" t="s">
        <v>339</v>
      </c>
      <c r="C182" s="21">
        <v>0</v>
      </c>
      <c r="D182" s="6"/>
      <c r="E182" s="6"/>
      <c r="F182" s="6"/>
      <c r="G182" s="6"/>
      <c r="H182" s="23">
        <f t="shared" si="30"/>
        <v>0</v>
      </c>
      <c r="I182" s="24"/>
      <c r="J182" s="24"/>
      <c r="K182" s="24"/>
      <c r="L182" s="24"/>
    </row>
    <row r="183" spans="1:12" ht="24.95" customHeight="1">
      <c r="A183" s="33" t="s">
        <v>390</v>
      </c>
      <c r="B183" s="44" t="s">
        <v>146</v>
      </c>
      <c r="C183" s="21">
        <v>0</v>
      </c>
      <c r="D183" s="6"/>
      <c r="E183" s="6"/>
      <c r="F183" s="6"/>
      <c r="G183" s="6"/>
      <c r="H183" s="23">
        <f t="shared" si="30"/>
        <v>0</v>
      </c>
      <c r="I183" s="24"/>
      <c r="J183" s="24"/>
      <c r="K183" s="24"/>
      <c r="L183" s="24"/>
    </row>
    <row r="184" spans="1:12" ht="24.95" customHeight="1">
      <c r="A184" s="33" t="s">
        <v>391</v>
      </c>
      <c r="B184" s="44" t="s">
        <v>147</v>
      </c>
      <c r="C184" s="21">
        <v>0</v>
      </c>
      <c r="D184" s="6"/>
      <c r="E184" s="6"/>
      <c r="F184" s="6"/>
      <c r="G184" s="6"/>
      <c r="H184" s="23">
        <f t="shared" si="30"/>
        <v>0</v>
      </c>
      <c r="I184" s="24"/>
      <c r="J184" s="24"/>
      <c r="K184" s="24"/>
      <c r="L184" s="24"/>
    </row>
    <row r="185" spans="1:12" ht="24.95" customHeight="1">
      <c r="A185" s="33" t="s">
        <v>392</v>
      </c>
      <c r="B185" s="44" t="s">
        <v>148</v>
      </c>
      <c r="C185" s="21">
        <v>0</v>
      </c>
      <c r="D185" s="6"/>
      <c r="E185" s="6"/>
      <c r="F185" s="6"/>
      <c r="G185" s="6"/>
      <c r="H185" s="23">
        <f t="shared" si="30"/>
        <v>0</v>
      </c>
      <c r="I185" s="24"/>
      <c r="J185" s="24"/>
      <c r="K185" s="24"/>
      <c r="L185" s="24"/>
    </row>
    <row r="186" spans="1:12" ht="24.95" customHeight="1">
      <c r="A186" s="37" t="s">
        <v>393</v>
      </c>
      <c r="B186" s="44" t="s">
        <v>340</v>
      </c>
      <c r="C186" s="21">
        <v>0</v>
      </c>
      <c r="D186" s="6"/>
      <c r="E186" s="6"/>
      <c r="F186" s="6"/>
      <c r="G186" s="6"/>
      <c r="H186" s="23">
        <f t="shared" si="30"/>
        <v>0</v>
      </c>
      <c r="I186" s="24"/>
      <c r="J186" s="24"/>
      <c r="K186" s="24"/>
      <c r="L186" s="24"/>
    </row>
    <row r="187" spans="1:12" ht="24.95" customHeight="1">
      <c r="A187" s="37" t="s">
        <v>394</v>
      </c>
      <c r="B187" s="44" t="s">
        <v>29</v>
      </c>
      <c r="C187" s="21">
        <v>0</v>
      </c>
      <c r="D187" s="6"/>
      <c r="E187" s="6"/>
      <c r="F187" s="6"/>
      <c r="G187" s="6"/>
      <c r="H187" s="23">
        <f t="shared" si="30"/>
        <v>0</v>
      </c>
      <c r="I187" s="32"/>
      <c r="J187" s="24"/>
      <c r="K187" s="24"/>
      <c r="L187" s="24"/>
    </row>
    <row r="188" spans="1:12" ht="24.95" customHeight="1">
      <c r="A188" s="37" t="s">
        <v>395</v>
      </c>
      <c r="B188" s="44" t="s">
        <v>341</v>
      </c>
      <c r="C188" s="21">
        <v>0</v>
      </c>
      <c r="D188" s="6"/>
      <c r="E188" s="6"/>
      <c r="F188" s="6"/>
      <c r="G188" s="6"/>
      <c r="H188" s="23">
        <f t="shared" si="30"/>
        <v>0</v>
      </c>
      <c r="I188" s="24"/>
      <c r="J188" s="24"/>
      <c r="K188" s="24"/>
      <c r="L188" s="24"/>
    </row>
    <row r="189" spans="1:12" ht="24.95" customHeight="1">
      <c r="A189" s="37" t="s">
        <v>396</v>
      </c>
      <c r="B189" s="44" t="s">
        <v>149</v>
      </c>
      <c r="C189" s="21">
        <v>0</v>
      </c>
      <c r="D189" s="6"/>
      <c r="E189" s="6"/>
      <c r="F189" s="6"/>
      <c r="G189" s="6"/>
      <c r="H189" s="23">
        <f t="shared" si="30"/>
        <v>0</v>
      </c>
      <c r="I189" s="24"/>
      <c r="J189" s="24"/>
      <c r="K189" s="24"/>
      <c r="L189" s="24"/>
    </row>
    <row r="190" spans="1:12" ht="24.95" customHeight="1">
      <c r="A190" s="37" t="s">
        <v>397</v>
      </c>
      <c r="B190" s="44" t="s">
        <v>150</v>
      </c>
      <c r="C190" s="21">
        <v>0</v>
      </c>
      <c r="D190" s="6"/>
      <c r="E190" s="6"/>
      <c r="F190" s="6"/>
      <c r="G190" s="6"/>
      <c r="H190" s="23">
        <f t="shared" si="30"/>
        <v>0</v>
      </c>
      <c r="I190" s="24"/>
      <c r="J190" s="24"/>
      <c r="K190" s="24"/>
      <c r="L190" s="24"/>
    </row>
    <row r="191" spans="1:12" ht="24.95" customHeight="1">
      <c r="A191" s="37" t="s">
        <v>398</v>
      </c>
      <c r="B191" s="44" t="s">
        <v>151</v>
      </c>
      <c r="C191" s="21">
        <v>0</v>
      </c>
      <c r="D191" s="6"/>
      <c r="E191" s="6"/>
      <c r="F191" s="6"/>
      <c r="G191" s="6"/>
      <c r="H191" s="23">
        <f t="shared" si="30"/>
        <v>0</v>
      </c>
      <c r="I191" s="24"/>
      <c r="J191" s="24"/>
      <c r="K191" s="24"/>
      <c r="L191" s="24"/>
    </row>
    <row r="192" spans="1:12" ht="24.95" customHeight="1">
      <c r="A192" s="37" t="s">
        <v>338</v>
      </c>
      <c r="B192" s="45" t="s">
        <v>152</v>
      </c>
      <c r="C192" s="21">
        <v>1.1000000000000001</v>
      </c>
      <c r="D192" s="6"/>
      <c r="E192" s="6"/>
      <c r="F192" s="6"/>
      <c r="G192" s="6">
        <v>1.1000000000000001</v>
      </c>
      <c r="H192" s="23">
        <f t="shared" si="30"/>
        <v>1.1000000000000001</v>
      </c>
      <c r="I192" s="54"/>
      <c r="J192" s="24"/>
      <c r="K192" s="24"/>
      <c r="L192" s="24"/>
    </row>
    <row r="193" spans="1:12" ht="24.95" customHeight="1">
      <c r="A193" s="38"/>
      <c r="B193" s="57" t="s">
        <v>153</v>
      </c>
      <c r="C193" s="59">
        <f>C194+C195</f>
        <v>0</v>
      </c>
      <c r="D193" s="56">
        <f t="shared" ref="D193:G193" si="40">D195+D337+D403+D419</f>
        <v>0</v>
      </c>
      <c r="E193" s="56">
        <f t="shared" si="40"/>
        <v>0</v>
      </c>
      <c r="F193" s="56">
        <f t="shared" si="40"/>
        <v>0</v>
      </c>
      <c r="G193" s="56">
        <f t="shared" si="40"/>
        <v>0</v>
      </c>
      <c r="H193" s="23">
        <f t="shared" si="30"/>
        <v>0</v>
      </c>
      <c r="I193" s="24"/>
      <c r="J193" s="24"/>
      <c r="K193" s="24"/>
      <c r="L193" s="24"/>
    </row>
    <row r="194" spans="1:12" ht="24.95" customHeight="1">
      <c r="A194" s="37"/>
      <c r="B194" s="10" t="s">
        <v>154</v>
      </c>
      <c r="C194" s="21">
        <v>0</v>
      </c>
      <c r="D194" s="6"/>
      <c r="E194" s="6"/>
      <c r="F194" s="6"/>
      <c r="G194" s="6"/>
      <c r="H194" s="23">
        <f t="shared" si="30"/>
        <v>0</v>
      </c>
      <c r="I194" s="24"/>
      <c r="J194" s="24"/>
      <c r="K194" s="24"/>
      <c r="L194" s="24"/>
    </row>
    <row r="195" spans="1:12" ht="24.95" customHeight="1">
      <c r="A195" s="38"/>
      <c r="B195" s="57" t="s">
        <v>155</v>
      </c>
      <c r="C195" s="59">
        <f>C196+C197</f>
        <v>0</v>
      </c>
      <c r="D195" s="56">
        <f t="shared" ref="D195:G195" si="41">D197+D339+D405+D421</f>
        <v>0</v>
      </c>
      <c r="E195" s="56">
        <f t="shared" si="41"/>
        <v>0</v>
      </c>
      <c r="F195" s="56">
        <f t="shared" si="41"/>
        <v>0</v>
      </c>
      <c r="G195" s="56">
        <f t="shared" si="41"/>
        <v>0</v>
      </c>
      <c r="H195" s="23">
        <f t="shared" si="30"/>
        <v>0</v>
      </c>
      <c r="I195" s="24"/>
      <c r="J195" s="24"/>
      <c r="K195" s="24"/>
      <c r="L195" s="24"/>
    </row>
    <row r="196" spans="1:12" ht="24.95" customHeight="1">
      <c r="A196" s="37"/>
      <c r="B196" s="15" t="s">
        <v>156</v>
      </c>
      <c r="C196" s="21">
        <v>0</v>
      </c>
      <c r="D196" s="6"/>
      <c r="E196" s="6"/>
      <c r="F196" s="6"/>
      <c r="G196" s="6"/>
      <c r="H196" s="23">
        <f t="shared" ref="H196:H245" si="42">D196+E196+F196+G196</f>
        <v>0</v>
      </c>
      <c r="I196" s="24"/>
      <c r="J196" s="24"/>
      <c r="K196" s="24"/>
      <c r="L196" s="24"/>
    </row>
    <row r="197" spans="1:12" ht="24.95" customHeight="1">
      <c r="A197" s="37"/>
      <c r="B197" s="15" t="s">
        <v>157</v>
      </c>
      <c r="C197" s="21">
        <v>0</v>
      </c>
      <c r="D197" s="6"/>
      <c r="E197" s="6"/>
      <c r="F197" s="6"/>
      <c r="G197" s="6"/>
      <c r="H197" s="23">
        <f t="shared" si="42"/>
        <v>0</v>
      </c>
      <c r="I197" s="24"/>
      <c r="J197" s="24"/>
      <c r="K197" s="24"/>
      <c r="L197" s="24"/>
    </row>
    <row r="198" spans="1:12" ht="24.95" customHeight="1">
      <c r="A198" s="38"/>
      <c r="B198" s="57" t="s">
        <v>158</v>
      </c>
      <c r="C198" s="59">
        <f>C199+C200</f>
        <v>0</v>
      </c>
      <c r="D198" s="56">
        <f t="shared" ref="D198:G198" si="43">D200+D342+D408+D424</f>
        <v>0</v>
      </c>
      <c r="E198" s="56">
        <f t="shared" si="43"/>
        <v>0</v>
      </c>
      <c r="F198" s="56">
        <f t="shared" si="43"/>
        <v>0</v>
      </c>
      <c r="G198" s="56">
        <f t="shared" si="43"/>
        <v>0</v>
      </c>
      <c r="H198" s="23">
        <f t="shared" si="42"/>
        <v>0</v>
      </c>
      <c r="I198" s="24"/>
      <c r="J198" s="24"/>
      <c r="K198" s="24"/>
      <c r="L198" s="24"/>
    </row>
    <row r="199" spans="1:12" ht="24.95" customHeight="1">
      <c r="A199" s="38"/>
      <c r="B199" s="10" t="s">
        <v>159</v>
      </c>
      <c r="C199" s="21">
        <v>0</v>
      </c>
      <c r="D199" s="6"/>
      <c r="E199" s="6"/>
      <c r="F199" s="6"/>
      <c r="G199" s="6"/>
      <c r="H199" s="23">
        <f t="shared" si="42"/>
        <v>0</v>
      </c>
      <c r="I199" s="24"/>
      <c r="J199" s="24"/>
      <c r="K199" s="24"/>
      <c r="L199" s="24"/>
    </row>
    <row r="200" spans="1:12" ht="24.95" customHeight="1">
      <c r="A200" s="38"/>
      <c r="B200" s="57" t="s">
        <v>160</v>
      </c>
      <c r="C200" s="59">
        <f>C201+C202+C203+C204</f>
        <v>0</v>
      </c>
      <c r="D200" s="56">
        <f t="shared" ref="D200:G200" si="44">D202+D344+D410+D426</f>
        <v>0</v>
      </c>
      <c r="E200" s="56">
        <f t="shared" si="44"/>
        <v>0</v>
      </c>
      <c r="F200" s="56">
        <f t="shared" si="44"/>
        <v>0</v>
      </c>
      <c r="G200" s="56">
        <f t="shared" si="44"/>
        <v>0</v>
      </c>
      <c r="H200" s="23">
        <f t="shared" si="42"/>
        <v>0</v>
      </c>
      <c r="I200" s="24"/>
      <c r="J200" s="24"/>
      <c r="K200" s="24"/>
      <c r="L200" s="24"/>
    </row>
    <row r="201" spans="1:12" ht="24.95" customHeight="1">
      <c r="A201" s="37"/>
      <c r="B201" s="10" t="s">
        <v>161</v>
      </c>
      <c r="C201" s="21">
        <v>0</v>
      </c>
      <c r="D201" s="6"/>
      <c r="E201" s="6"/>
      <c r="F201" s="6"/>
      <c r="G201" s="6"/>
      <c r="H201" s="23">
        <f t="shared" si="42"/>
        <v>0</v>
      </c>
      <c r="I201" s="24"/>
      <c r="J201" s="24"/>
      <c r="K201" s="24"/>
      <c r="L201" s="24"/>
    </row>
    <row r="202" spans="1:12" ht="24.95" customHeight="1">
      <c r="A202" s="37"/>
      <c r="B202" s="10" t="s">
        <v>162</v>
      </c>
      <c r="C202" s="21">
        <v>0</v>
      </c>
      <c r="D202" s="6"/>
      <c r="E202" s="6"/>
      <c r="F202" s="6"/>
      <c r="G202" s="6"/>
      <c r="H202" s="23">
        <f t="shared" si="42"/>
        <v>0</v>
      </c>
      <c r="I202" s="24"/>
      <c r="J202" s="24"/>
      <c r="K202" s="24"/>
      <c r="L202" s="24"/>
    </row>
    <row r="203" spans="1:12" ht="24.95" customHeight="1">
      <c r="A203" s="37"/>
      <c r="B203" s="10" t="s">
        <v>163</v>
      </c>
      <c r="C203" s="21">
        <v>0</v>
      </c>
      <c r="D203" s="6"/>
      <c r="E203" s="6"/>
      <c r="F203" s="6"/>
      <c r="G203" s="6"/>
      <c r="H203" s="23">
        <f t="shared" si="42"/>
        <v>0</v>
      </c>
      <c r="I203" s="24"/>
      <c r="J203" s="24"/>
      <c r="K203" s="24"/>
      <c r="L203" s="24"/>
    </row>
    <row r="204" spans="1:12" ht="24.95" customHeight="1">
      <c r="A204" s="37"/>
      <c r="B204" s="10" t="s">
        <v>164</v>
      </c>
      <c r="C204" s="21">
        <v>0</v>
      </c>
      <c r="D204" s="6"/>
      <c r="E204" s="6"/>
      <c r="F204" s="6"/>
      <c r="G204" s="6"/>
      <c r="H204" s="23">
        <f t="shared" si="42"/>
        <v>0</v>
      </c>
      <c r="I204" s="24"/>
      <c r="J204" s="24"/>
      <c r="K204" s="24"/>
      <c r="L204" s="24"/>
    </row>
    <row r="205" spans="1:12" ht="24.95" customHeight="1">
      <c r="A205" s="38"/>
      <c r="B205" s="13" t="s">
        <v>165</v>
      </c>
      <c r="C205" s="21">
        <v>0</v>
      </c>
      <c r="D205" s="6"/>
      <c r="E205" s="6"/>
      <c r="F205" s="6"/>
      <c r="G205" s="6"/>
      <c r="H205" s="23">
        <f t="shared" si="42"/>
        <v>0</v>
      </c>
      <c r="I205" s="24"/>
      <c r="J205" s="24"/>
      <c r="K205" s="24"/>
      <c r="L205" s="24"/>
    </row>
    <row r="206" spans="1:12" ht="24.95" customHeight="1">
      <c r="A206" s="38"/>
      <c r="B206" s="57" t="s">
        <v>166</v>
      </c>
      <c r="C206" s="59">
        <f>C207+C208+C209+C212</f>
        <v>0</v>
      </c>
      <c r="D206" s="56">
        <f t="shared" ref="D206:G206" si="45">D208+D350+D416+D432</f>
        <v>0</v>
      </c>
      <c r="E206" s="56">
        <f t="shared" si="45"/>
        <v>0</v>
      </c>
      <c r="F206" s="56">
        <f t="shared" si="45"/>
        <v>0</v>
      </c>
      <c r="G206" s="56">
        <f t="shared" si="45"/>
        <v>0</v>
      </c>
      <c r="H206" s="23">
        <f t="shared" si="42"/>
        <v>0</v>
      </c>
      <c r="I206" s="24"/>
      <c r="J206" s="24"/>
      <c r="K206" s="24"/>
      <c r="L206" s="24"/>
    </row>
    <row r="207" spans="1:12" ht="24.95" customHeight="1">
      <c r="A207" s="37"/>
      <c r="B207" s="10" t="s">
        <v>167</v>
      </c>
      <c r="C207" s="21">
        <v>0</v>
      </c>
      <c r="D207" s="6"/>
      <c r="E207" s="6"/>
      <c r="F207" s="6"/>
      <c r="G207" s="6"/>
      <c r="H207" s="23">
        <f t="shared" si="42"/>
        <v>0</v>
      </c>
      <c r="I207" s="24"/>
      <c r="J207" s="24"/>
      <c r="K207" s="24"/>
      <c r="L207" s="24"/>
    </row>
    <row r="208" spans="1:12" ht="24.95" customHeight="1">
      <c r="A208" s="37"/>
      <c r="B208" s="10" t="s">
        <v>168</v>
      </c>
      <c r="C208" s="21">
        <v>0</v>
      </c>
      <c r="D208" s="6"/>
      <c r="E208" s="6"/>
      <c r="F208" s="6"/>
      <c r="G208" s="6"/>
      <c r="H208" s="23">
        <f t="shared" si="42"/>
        <v>0</v>
      </c>
      <c r="I208" s="24"/>
      <c r="J208" s="24"/>
      <c r="K208" s="24"/>
      <c r="L208" s="24"/>
    </row>
    <row r="209" spans="1:12" ht="24.95" customHeight="1">
      <c r="A209" s="38"/>
      <c r="B209" s="57" t="s">
        <v>169</v>
      </c>
      <c r="C209" s="59">
        <f>C210+C211</f>
        <v>0</v>
      </c>
      <c r="D209" s="56">
        <f t="shared" ref="D209:G209" si="46">D211+D353+D419+D435</f>
        <v>0</v>
      </c>
      <c r="E209" s="56">
        <f t="shared" si="46"/>
        <v>0</v>
      </c>
      <c r="F209" s="56">
        <f t="shared" si="46"/>
        <v>0</v>
      </c>
      <c r="G209" s="56">
        <f t="shared" si="46"/>
        <v>0</v>
      </c>
      <c r="H209" s="23">
        <f t="shared" si="42"/>
        <v>0</v>
      </c>
      <c r="I209" s="24"/>
      <c r="J209" s="24"/>
      <c r="K209" s="24"/>
      <c r="L209" s="24"/>
    </row>
    <row r="210" spans="1:12" ht="24.95" customHeight="1">
      <c r="A210" s="37"/>
      <c r="B210" s="10" t="s">
        <v>170</v>
      </c>
      <c r="C210" s="21">
        <v>0</v>
      </c>
      <c r="D210" s="6"/>
      <c r="E210" s="6"/>
      <c r="F210" s="6"/>
      <c r="G210" s="6"/>
      <c r="H210" s="23">
        <f t="shared" si="42"/>
        <v>0</v>
      </c>
      <c r="I210" s="24"/>
      <c r="J210" s="24"/>
      <c r="K210" s="24"/>
      <c r="L210" s="24"/>
    </row>
    <row r="211" spans="1:12" ht="24.95" customHeight="1">
      <c r="A211" s="37"/>
      <c r="B211" s="10" t="s">
        <v>171</v>
      </c>
      <c r="C211" s="21">
        <v>0</v>
      </c>
      <c r="D211" s="6"/>
      <c r="E211" s="6"/>
      <c r="F211" s="6"/>
      <c r="G211" s="6"/>
      <c r="H211" s="23">
        <f t="shared" si="42"/>
        <v>0</v>
      </c>
      <c r="I211" s="24"/>
      <c r="J211" s="24"/>
      <c r="K211" s="24"/>
      <c r="L211" s="24"/>
    </row>
    <row r="212" spans="1:12" ht="24.95" customHeight="1">
      <c r="A212" s="37"/>
      <c r="B212" s="10" t="s">
        <v>172</v>
      </c>
      <c r="C212" s="21">
        <v>0</v>
      </c>
      <c r="D212" s="6"/>
      <c r="E212" s="6"/>
      <c r="F212" s="6"/>
      <c r="G212" s="6"/>
      <c r="H212" s="23">
        <f t="shared" si="42"/>
        <v>0</v>
      </c>
      <c r="I212" s="24"/>
      <c r="J212" s="24"/>
      <c r="K212" s="24"/>
      <c r="L212" s="24"/>
    </row>
    <row r="213" spans="1:12" ht="24.95" customHeight="1">
      <c r="A213" s="38"/>
      <c r="B213" s="57" t="s">
        <v>173</v>
      </c>
      <c r="C213" s="56">
        <f>C214+C221+C228</f>
        <v>0</v>
      </c>
      <c r="D213" s="56">
        <f t="shared" ref="D213:G213" si="47">D215+D357+D423+D439</f>
        <v>0</v>
      </c>
      <c r="E213" s="56">
        <f t="shared" si="47"/>
        <v>0</v>
      </c>
      <c r="F213" s="56">
        <f t="shared" si="47"/>
        <v>0</v>
      </c>
      <c r="G213" s="56">
        <f t="shared" si="47"/>
        <v>0</v>
      </c>
      <c r="H213" s="23">
        <f t="shared" si="42"/>
        <v>0</v>
      </c>
      <c r="I213" s="24"/>
      <c r="J213" s="24"/>
      <c r="K213" s="24"/>
      <c r="L213" s="24"/>
    </row>
    <row r="214" spans="1:12" ht="24.95" customHeight="1">
      <c r="A214" s="38"/>
      <c r="B214" s="57" t="s">
        <v>174</v>
      </c>
      <c r="C214" s="56">
        <f>SUM(C215:C220)</f>
        <v>0</v>
      </c>
      <c r="D214" s="56">
        <f t="shared" ref="D214:G214" si="48">D216+D358+D424+D440</f>
        <v>0</v>
      </c>
      <c r="E214" s="56">
        <f t="shared" si="48"/>
        <v>0</v>
      </c>
      <c r="F214" s="56">
        <f t="shared" si="48"/>
        <v>0</v>
      </c>
      <c r="G214" s="56">
        <f t="shared" si="48"/>
        <v>0</v>
      </c>
      <c r="H214" s="23">
        <f t="shared" si="42"/>
        <v>0</v>
      </c>
      <c r="I214" s="24"/>
      <c r="J214" s="24"/>
      <c r="K214" s="24"/>
      <c r="L214" s="24"/>
    </row>
    <row r="215" spans="1:12" ht="24.95" customHeight="1">
      <c r="A215" s="38"/>
      <c r="B215" s="10" t="s">
        <v>175</v>
      </c>
      <c r="C215" s="21">
        <v>0</v>
      </c>
      <c r="D215" s="6"/>
      <c r="E215" s="6"/>
      <c r="F215" s="6"/>
      <c r="G215" s="6"/>
      <c r="H215" s="23">
        <f t="shared" si="42"/>
        <v>0</v>
      </c>
      <c r="I215" s="24"/>
      <c r="J215" s="24"/>
      <c r="K215" s="24"/>
      <c r="L215" s="24"/>
    </row>
    <row r="216" spans="1:12" ht="24.95" customHeight="1">
      <c r="A216" s="38"/>
      <c r="B216" s="10" t="s">
        <v>176</v>
      </c>
      <c r="C216" s="21">
        <v>0</v>
      </c>
      <c r="D216" s="6"/>
      <c r="E216" s="6"/>
      <c r="F216" s="6"/>
      <c r="G216" s="6"/>
      <c r="H216" s="23">
        <f t="shared" si="42"/>
        <v>0</v>
      </c>
      <c r="I216" s="24"/>
      <c r="J216" s="24"/>
      <c r="K216" s="24"/>
      <c r="L216" s="24"/>
    </row>
    <row r="217" spans="1:12" ht="24.95" customHeight="1">
      <c r="A217" s="38"/>
      <c r="B217" s="10" t="s">
        <v>177</v>
      </c>
      <c r="C217" s="21">
        <v>0</v>
      </c>
      <c r="D217" s="6"/>
      <c r="E217" s="6"/>
      <c r="F217" s="6"/>
      <c r="G217" s="6"/>
      <c r="H217" s="23">
        <f t="shared" si="42"/>
        <v>0</v>
      </c>
      <c r="I217" s="24"/>
      <c r="J217" s="24"/>
      <c r="K217" s="24"/>
      <c r="L217" s="24"/>
    </row>
    <row r="218" spans="1:12" ht="24.95" customHeight="1">
      <c r="A218" s="38"/>
      <c r="B218" s="10" t="s">
        <v>178</v>
      </c>
      <c r="C218" s="21">
        <v>0</v>
      </c>
      <c r="D218" s="6"/>
      <c r="E218" s="6"/>
      <c r="F218" s="6"/>
      <c r="G218" s="6"/>
      <c r="H218" s="23">
        <f t="shared" si="42"/>
        <v>0</v>
      </c>
      <c r="I218" s="24"/>
      <c r="J218" s="24"/>
      <c r="K218" s="24"/>
      <c r="L218" s="24"/>
    </row>
    <row r="219" spans="1:12" ht="24.95" customHeight="1">
      <c r="A219" s="38"/>
      <c r="B219" s="10" t="s">
        <v>179</v>
      </c>
      <c r="C219" s="21">
        <v>0</v>
      </c>
      <c r="D219" s="6"/>
      <c r="E219" s="6"/>
      <c r="F219" s="6"/>
      <c r="G219" s="6"/>
      <c r="H219" s="23">
        <f t="shared" si="42"/>
        <v>0</v>
      </c>
      <c r="I219" s="24"/>
      <c r="J219" s="24"/>
      <c r="K219" s="24"/>
      <c r="L219" s="24"/>
    </row>
    <row r="220" spans="1:12" ht="24.95" customHeight="1">
      <c r="A220" s="38"/>
      <c r="B220" s="10" t="s">
        <v>180</v>
      </c>
      <c r="C220" s="21">
        <v>0</v>
      </c>
      <c r="D220" s="6"/>
      <c r="E220" s="6"/>
      <c r="F220" s="6"/>
      <c r="G220" s="6"/>
      <c r="H220" s="23">
        <f t="shared" si="42"/>
        <v>0</v>
      </c>
      <c r="I220" s="24"/>
      <c r="J220" s="24"/>
      <c r="K220" s="24"/>
      <c r="L220" s="24"/>
    </row>
    <row r="221" spans="1:12" ht="24.95" customHeight="1">
      <c r="A221" s="38"/>
      <c r="B221" s="57" t="s">
        <v>181</v>
      </c>
      <c r="C221" s="56">
        <f>SUM(C222:C227)</f>
        <v>0</v>
      </c>
      <c r="D221" s="56">
        <f t="shared" ref="D221:G221" si="49">D223+D365+D431+D447</f>
        <v>0</v>
      </c>
      <c r="E221" s="56">
        <f t="shared" si="49"/>
        <v>0</v>
      </c>
      <c r="F221" s="56">
        <f t="shared" si="49"/>
        <v>0</v>
      </c>
      <c r="G221" s="56">
        <f t="shared" si="49"/>
        <v>0</v>
      </c>
      <c r="H221" s="23">
        <f t="shared" si="42"/>
        <v>0</v>
      </c>
      <c r="I221" s="24"/>
      <c r="J221" s="24"/>
      <c r="K221" s="24"/>
      <c r="L221" s="24"/>
    </row>
    <row r="222" spans="1:12" ht="24.95" customHeight="1">
      <c r="A222" s="38"/>
      <c r="B222" s="10" t="s">
        <v>175</v>
      </c>
      <c r="C222" s="21">
        <v>0</v>
      </c>
      <c r="D222" s="6"/>
      <c r="E222" s="6"/>
      <c r="F222" s="6"/>
      <c r="G222" s="6"/>
      <c r="H222" s="23">
        <f t="shared" si="42"/>
        <v>0</v>
      </c>
      <c r="I222" s="24"/>
      <c r="J222" s="24"/>
      <c r="K222" s="24"/>
      <c r="L222" s="24"/>
    </row>
    <row r="223" spans="1:12" ht="24.95" customHeight="1">
      <c r="A223" s="38"/>
      <c r="B223" s="10" t="s">
        <v>176</v>
      </c>
      <c r="C223" s="21">
        <v>0</v>
      </c>
      <c r="D223" s="6"/>
      <c r="E223" s="6"/>
      <c r="F223" s="6"/>
      <c r="G223" s="6"/>
      <c r="H223" s="23">
        <f t="shared" si="42"/>
        <v>0</v>
      </c>
      <c r="I223" s="24"/>
      <c r="J223" s="24"/>
      <c r="K223" s="24"/>
      <c r="L223" s="24"/>
    </row>
    <row r="224" spans="1:12" ht="24.95" customHeight="1">
      <c r="A224" s="38"/>
      <c r="B224" s="10" t="s">
        <v>177</v>
      </c>
      <c r="C224" s="21">
        <v>0</v>
      </c>
      <c r="D224" s="6"/>
      <c r="E224" s="6"/>
      <c r="F224" s="6"/>
      <c r="G224" s="6"/>
      <c r="H224" s="23">
        <f t="shared" si="42"/>
        <v>0</v>
      </c>
      <c r="I224" s="24"/>
      <c r="J224" s="24"/>
      <c r="K224" s="24"/>
      <c r="L224" s="24"/>
    </row>
    <row r="225" spans="1:12" ht="24.95" customHeight="1">
      <c r="A225" s="38"/>
      <c r="B225" s="10" t="s">
        <v>182</v>
      </c>
      <c r="C225" s="21">
        <v>0</v>
      </c>
      <c r="D225" s="6"/>
      <c r="E225" s="6"/>
      <c r="F225" s="6"/>
      <c r="G225" s="6"/>
      <c r="H225" s="23">
        <f t="shared" si="42"/>
        <v>0</v>
      </c>
      <c r="I225" s="24"/>
      <c r="J225" s="24"/>
      <c r="K225" s="24"/>
      <c r="L225" s="24"/>
    </row>
    <row r="226" spans="1:12" ht="24.95" customHeight="1">
      <c r="A226" s="38"/>
      <c r="B226" s="10" t="s">
        <v>179</v>
      </c>
      <c r="C226" s="21">
        <v>0</v>
      </c>
      <c r="D226" s="6"/>
      <c r="E226" s="6"/>
      <c r="F226" s="6"/>
      <c r="G226" s="6"/>
      <c r="H226" s="23">
        <f t="shared" si="42"/>
        <v>0</v>
      </c>
      <c r="I226" s="24"/>
      <c r="J226" s="24"/>
      <c r="K226" s="24"/>
      <c r="L226" s="24"/>
    </row>
    <row r="227" spans="1:12" ht="24.95" customHeight="1">
      <c r="A227" s="38"/>
      <c r="B227" s="10" t="s">
        <v>180</v>
      </c>
      <c r="C227" s="21">
        <v>0</v>
      </c>
      <c r="D227" s="6"/>
      <c r="E227" s="6"/>
      <c r="F227" s="6"/>
      <c r="G227" s="6"/>
      <c r="H227" s="23">
        <f t="shared" si="42"/>
        <v>0</v>
      </c>
      <c r="I227" s="24"/>
      <c r="J227" s="24"/>
      <c r="K227" s="24"/>
      <c r="L227" s="24"/>
    </row>
    <row r="228" spans="1:12" ht="24.95" customHeight="1">
      <c r="A228" s="38"/>
      <c r="B228" s="10" t="s">
        <v>183</v>
      </c>
      <c r="C228" s="21">
        <v>0</v>
      </c>
      <c r="D228" s="6"/>
      <c r="E228" s="6"/>
      <c r="F228" s="6"/>
      <c r="G228" s="6"/>
      <c r="H228" s="23">
        <f t="shared" si="42"/>
        <v>0</v>
      </c>
      <c r="I228" s="24"/>
      <c r="J228" s="24"/>
      <c r="K228" s="24"/>
      <c r="L228" s="24"/>
    </row>
    <row r="229" spans="1:12" ht="24.95" customHeight="1">
      <c r="A229" s="38"/>
      <c r="B229" s="57" t="s">
        <v>184</v>
      </c>
      <c r="C229" s="56">
        <f>C230+C238</f>
        <v>0</v>
      </c>
      <c r="D229" s="56">
        <f t="shared" ref="D229:G229" si="50">D231+D373+D439+D455</f>
        <v>0</v>
      </c>
      <c r="E229" s="56">
        <f t="shared" si="50"/>
        <v>0</v>
      </c>
      <c r="F229" s="56">
        <f t="shared" si="50"/>
        <v>0</v>
      </c>
      <c r="G229" s="56">
        <f t="shared" si="50"/>
        <v>0</v>
      </c>
      <c r="H229" s="23">
        <f t="shared" si="42"/>
        <v>0</v>
      </c>
      <c r="I229" s="24"/>
      <c r="J229" s="24"/>
      <c r="K229" s="24"/>
      <c r="L229" s="24"/>
    </row>
    <row r="230" spans="1:12" ht="24.95" customHeight="1">
      <c r="A230" s="38"/>
      <c r="B230" s="57" t="s">
        <v>174</v>
      </c>
      <c r="C230" s="56">
        <f>SUM(C231:C237)</f>
        <v>0</v>
      </c>
      <c r="D230" s="56">
        <f t="shared" ref="D230:G230" si="51">D232+D374+D440+D456</f>
        <v>0</v>
      </c>
      <c r="E230" s="56">
        <f t="shared" si="51"/>
        <v>0</v>
      </c>
      <c r="F230" s="56">
        <f t="shared" si="51"/>
        <v>0</v>
      </c>
      <c r="G230" s="56">
        <f t="shared" si="51"/>
        <v>0</v>
      </c>
      <c r="H230" s="23">
        <f t="shared" si="42"/>
        <v>0</v>
      </c>
      <c r="I230" s="24"/>
      <c r="J230" s="24"/>
      <c r="K230" s="24"/>
      <c r="L230" s="24"/>
    </row>
    <row r="231" spans="1:12" ht="24.95" customHeight="1">
      <c r="A231" s="38"/>
      <c r="B231" s="10" t="s">
        <v>185</v>
      </c>
      <c r="C231" s="21">
        <v>0</v>
      </c>
      <c r="D231" s="24"/>
      <c r="E231" s="24"/>
      <c r="F231" s="24"/>
      <c r="G231" s="24"/>
      <c r="H231" s="23">
        <f t="shared" si="42"/>
        <v>0</v>
      </c>
      <c r="I231" s="24"/>
      <c r="J231" s="24"/>
      <c r="K231" s="24"/>
      <c r="L231" s="24"/>
    </row>
    <row r="232" spans="1:12" ht="24.95" customHeight="1">
      <c r="A232" s="38"/>
      <c r="B232" s="10" t="s">
        <v>186</v>
      </c>
      <c r="C232" s="21">
        <v>0</v>
      </c>
      <c r="D232" s="24"/>
      <c r="E232" s="24"/>
      <c r="F232" s="24"/>
      <c r="G232" s="24"/>
      <c r="H232" s="23">
        <f t="shared" si="42"/>
        <v>0</v>
      </c>
      <c r="I232" s="24"/>
      <c r="J232" s="24"/>
      <c r="K232" s="24"/>
      <c r="L232" s="24"/>
    </row>
    <row r="233" spans="1:12" ht="24.95" customHeight="1">
      <c r="A233" s="38"/>
      <c r="B233" s="10" t="s">
        <v>176</v>
      </c>
      <c r="C233" s="21">
        <v>0</v>
      </c>
      <c r="D233" s="24"/>
      <c r="E233" s="24"/>
      <c r="F233" s="24"/>
      <c r="G233" s="24"/>
      <c r="H233" s="23">
        <f t="shared" si="42"/>
        <v>0</v>
      </c>
      <c r="I233" s="24"/>
      <c r="J233" s="24"/>
      <c r="K233" s="24"/>
      <c r="L233" s="24"/>
    </row>
    <row r="234" spans="1:12" ht="24.95" customHeight="1">
      <c r="A234" s="38"/>
      <c r="B234" s="10" t="s">
        <v>187</v>
      </c>
      <c r="C234" s="21">
        <v>0</v>
      </c>
      <c r="D234" s="24"/>
      <c r="E234" s="24"/>
      <c r="F234" s="24"/>
      <c r="G234" s="24"/>
      <c r="H234" s="23">
        <f t="shared" si="42"/>
        <v>0</v>
      </c>
      <c r="I234" s="24"/>
      <c r="J234" s="24"/>
      <c r="K234" s="24"/>
      <c r="L234" s="24"/>
    </row>
    <row r="235" spans="1:12" ht="24.95" customHeight="1">
      <c r="A235" s="38"/>
      <c r="B235" s="10" t="s">
        <v>178</v>
      </c>
      <c r="C235" s="21">
        <v>0</v>
      </c>
      <c r="D235" s="24"/>
      <c r="E235" s="24"/>
      <c r="F235" s="24"/>
      <c r="G235" s="24"/>
      <c r="H235" s="23">
        <f t="shared" si="42"/>
        <v>0</v>
      </c>
      <c r="I235" s="24"/>
      <c r="J235" s="24"/>
      <c r="K235" s="24"/>
      <c r="L235" s="24"/>
    </row>
    <row r="236" spans="1:12" ht="24.95" customHeight="1">
      <c r="A236" s="38"/>
      <c r="B236" s="10" t="s">
        <v>179</v>
      </c>
      <c r="C236" s="21">
        <v>0</v>
      </c>
      <c r="D236" s="24"/>
      <c r="E236" s="24"/>
      <c r="F236" s="24"/>
      <c r="G236" s="24"/>
      <c r="H236" s="23">
        <f t="shared" si="42"/>
        <v>0</v>
      </c>
      <c r="I236" s="24"/>
      <c r="J236" s="24"/>
      <c r="K236" s="24"/>
      <c r="L236" s="24"/>
    </row>
    <row r="237" spans="1:12" ht="24.95" customHeight="1">
      <c r="A237" s="38"/>
      <c r="B237" s="10" t="s">
        <v>188</v>
      </c>
      <c r="C237" s="21">
        <v>0</v>
      </c>
      <c r="D237" s="24"/>
      <c r="E237" s="24"/>
      <c r="F237" s="24"/>
      <c r="G237" s="24"/>
      <c r="H237" s="23">
        <f t="shared" si="42"/>
        <v>0</v>
      </c>
      <c r="I237" s="24"/>
      <c r="J237" s="24"/>
      <c r="K237" s="24"/>
      <c r="L237" s="24"/>
    </row>
    <row r="238" spans="1:12" ht="24.95" customHeight="1">
      <c r="A238" s="38"/>
      <c r="B238" s="57" t="s">
        <v>181</v>
      </c>
      <c r="C238" s="56">
        <f>SUM(C239:C245)</f>
        <v>0</v>
      </c>
      <c r="D238" s="56">
        <f t="shared" ref="D238:G238" si="52">D240+D382+D448+D464</f>
        <v>0</v>
      </c>
      <c r="E238" s="56">
        <f t="shared" si="52"/>
        <v>0</v>
      </c>
      <c r="F238" s="56">
        <f t="shared" si="52"/>
        <v>0</v>
      </c>
      <c r="G238" s="56">
        <f t="shared" si="52"/>
        <v>0</v>
      </c>
      <c r="H238" s="23">
        <f t="shared" si="42"/>
        <v>0</v>
      </c>
      <c r="I238" s="24"/>
      <c r="J238" s="24"/>
      <c r="K238" s="24"/>
      <c r="L238" s="24"/>
    </row>
    <row r="239" spans="1:12" ht="24.95" customHeight="1">
      <c r="A239" s="38"/>
      <c r="B239" s="10" t="s">
        <v>185</v>
      </c>
      <c r="C239" s="21">
        <v>0</v>
      </c>
      <c r="D239" s="24"/>
      <c r="E239" s="24"/>
      <c r="F239" s="24"/>
      <c r="G239" s="24"/>
      <c r="H239" s="23">
        <f t="shared" si="42"/>
        <v>0</v>
      </c>
      <c r="I239" s="24"/>
      <c r="J239" s="24"/>
      <c r="K239" s="24"/>
      <c r="L239" s="24"/>
    </row>
    <row r="240" spans="1:12" ht="24.95" customHeight="1">
      <c r="A240" s="38"/>
      <c r="B240" s="10" t="s">
        <v>186</v>
      </c>
      <c r="C240" s="21">
        <v>0</v>
      </c>
      <c r="D240" s="24"/>
      <c r="E240" s="24"/>
      <c r="F240" s="24"/>
      <c r="G240" s="24"/>
      <c r="H240" s="23">
        <f t="shared" si="42"/>
        <v>0</v>
      </c>
      <c r="I240" s="24"/>
      <c r="J240" s="24"/>
      <c r="K240" s="24"/>
      <c r="L240" s="24"/>
    </row>
    <row r="241" spans="1:12" ht="24.95" customHeight="1">
      <c r="A241" s="38"/>
      <c r="B241" s="10" t="s">
        <v>176</v>
      </c>
      <c r="C241" s="21">
        <v>0</v>
      </c>
      <c r="D241" s="24"/>
      <c r="E241" s="24"/>
      <c r="F241" s="24"/>
      <c r="G241" s="24"/>
      <c r="H241" s="23">
        <f t="shared" si="42"/>
        <v>0</v>
      </c>
      <c r="I241" s="24"/>
      <c r="J241" s="24"/>
      <c r="K241" s="24"/>
      <c r="L241" s="24"/>
    </row>
    <row r="242" spans="1:12" ht="24.95" customHeight="1">
      <c r="A242" s="38"/>
      <c r="B242" s="10" t="s">
        <v>187</v>
      </c>
      <c r="C242" s="21">
        <v>0</v>
      </c>
      <c r="D242" s="24"/>
      <c r="E242" s="24"/>
      <c r="F242" s="24"/>
      <c r="G242" s="24"/>
      <c r="H242" s="23">
        <f t="shared" si="42"/>
        <v>0</v>
      </c>
      <c r="I242" s="24"/>
      <c r="J242" s="24"/>
      <c r="K242" s="24"/>
      <c r="L242" s="24"/>
    </row>
    <row r="243" spans="1:12" ht="24.95" customHeight="1">
      <c r="A243" s="38"/>
      <c r="B243" s="10" t="s">
        <v>189</v>
      </c>
      <c r="C243" s="21">
        <v>0</v>
      </c>
      <c r="D243" s="24"/>
      <c r="E243" s="24"/>
      <c r="F243" s="24"/>
      <c r="G243" s="24"/>
      <c r="H243" s="23">
        <f t="shared" si="42"/>
        <v>0</v>
      </c>
      <c r="I243" s="24"/>
      <c r="J243" s="24"/>
      <c r="K243" s="24"/>
      <c r="L243" s="24"/>
    </row>
    <row r="244" spans="1:12" ht="24.95" customHeight="1">
      <c r="A244" s="38"/>
      <c r="B244" s="10" t="s">
        <v>179</v>
      </c>
      <c r="C244" s="21">
        <v>0</v>
      </c>
      <c r="D244" s="24"/>
      <c r="E244" s="24"/>
      <c r="F244" s="24"/>
      <c r="G244" s="24"/>
      <c r="H244" s="23">
        <f t="shared" si="42"/>
        <v>0</v>
      </c>
      <c r="I244" s="24"/>
      <c r="J244" s="24"/>
      <c r="K244" s="24"/>
      <c r="L244" s="24"/>
    </row>
    <row r="245" spans="1:12" ht="24.95" customHeight="1">
      <c r="A245" s="38"/>
      <c r="B245" s="10" t="s">
        <v>188</v>
      </c>
      <c r="C245" s="21">
        <v>0</v>
      </c>
      <c r="D245" s="24"/>
      <c r="E245" s="24"/>
      <c r="F245" s="24"/>
      <c r="G245" s="24"/>
      <c r="H245" s="23">
        <f t="shared" si="42"/>
        <v>0</v>
      </c>
      <c r="I245" s="24"/>
      <c r="J245" s="24"/>
      <c r="K245" s="24"/>
      <c r="L245" s="24"/>
    </row>
  </sheetData>
  <sheetProtection formatCells="0" formatColumns="0" formatRows="0" insertColumns="0" insertRows="0" insertHyperlinks="0" deleteColumns="0" deleteRows="0" sort="0" autoFilter="0" pivotTables="0"/>
  <autoFilter ref="A1:C245"/>
  <pageMargins left="0.7" right="0.7" top="0.75" bottom="0.75" header="0.3" footer="0.3"/>
  <pageSetup scale="61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J247"/>
  <sheetViews>
    <sheetView zoomScale="115" zoomScaleNormal="115" workbookViewId="0">
      <selection activeCell="J4" sqref="J4"/>
    </sheetView>
  </sheetViews>
  <sheetFormatPr defaultRowHeight="24.95" customHeight="1"/>
  <cols>
    <col min="1" max="1" width="15.85546875" style="25" customWidth="1"/>
    <col min="2" max="2" width="59.5703125" style="40" customWidth="1"/>
    <col min="3" max="3" width="13.85546875" style="41" bestFit="1" customWidth="1"/>
    <col min="4" max="7" width="12" style="25" customWidth="1"/>
    <col min="8" max="8" width="13.5703125" style="25" customWidth="1"/>
    <col min="9" max="16384" width="9.140625" style="25"/>
  </cols>
  <sheetData>
    <row r="2" spans="1:10" customFormat="1" ht="18">
      <c r="A2" s="68" t="s">
        <v>434</v>
      </c>
      <c r="B2" s="39" t="s">
        <v>433</v>
      </c>
      <c r="C2" s="18" t="s">
        <v>190</v>
      </c>
      <c r="D2" s="2" t="s">
        <v>191</v>
      </c>
      <c r="E2" s="2" t="s">
        <v>192</v>
      </c>
      <c r="F2" s="2" t="s">
        <v>193</v>
      </c>
      <c r="G2" s="2" t="s">
        <v>194</v>
      </c>
      <c r="H2" s="3"/>
    </row>
    <row r="3" spans="1:10" ht="24.95" customHeight="1">
      <c r="A3" s="22" t="s">
        <v>402</v>
      </c>
      <c r="B3" s="55" t="s">
        <v>416</v>
      </c>
      <c r="C3" s="56">
        <f>C5+C149+C215+C231</f>
        <v>265.3</v>
      </c>
      <c r="D3" s="56">
        <f t="shared" ref="D3:G3" si="0">D5+D149+D215+D231</f>
        <v>70.5</v>
      </c>
      <c r="E3" s="56">
        <f t="shared" si="0"/>
        <v>69.094999999999999</v>
      </c>
      <c r="F3" s="56">
        <f t="shared" si="0"/>
        <v>62.44</v>
      </c>
      <c r="G3" s="56">
        <f t="shared" si="0"/>
        <v>63.239999999999995</v>
      </c>
      <c r="H3" s="23">
        <f>D3+E3+F3+G3</f>
        <v>265.27499999999998</v>
      </c>
      <c r="I3" s="83"/>
      <c r="J3" s="83"/>
    </row>
    <row r="4" spans="1:10" ht="24.95" customHeight="1">
      <c r="A4" s="26"/>
      <c r="B4" s="10" t="s">
        <v>0</v>
      </c>
      <c r="C4" s="21">
        <v>31</v>
      </c>
      <c r="D4" s="6"/>
      <c r="E4" s="6"/>
      <c r="F4" s="6"/>
      <c r="G4" s="6"/>
      <c r="H4" s="23">
        <f t="shared" ref="H4:H67" si="1">D4+E4+F4+G4</f>
        <v>0</v>
      </c>
    </row>
    <row r="5" spans="1:10" ht="24.95" customHeight="1">
      <c r="A5" s="27">
        <v>2</v>
      </c>
      <c r="B5" s="57" t="s">
        <v>1</v>
      </c>
      <c r="C5" s="56">
        <f>C6+C17+C86+C94+C95+C105+C115</f>
        <v>260.3</v>
      </c>
      <c r="D5" s="56">
        <f t="shared" ref="D5:G5" si="2">D6+D17+D86+D94+D95+D105+D115</f>
        <v>68</v>
      </c>
      <c r="E5" s="56">
        <f t="shared" si="2"/>
        <v>66.594999999999999</v>
      </c>
      <c r="F5" s="56">
        <f t="shared" si="2"/>
        <v>62.44</v>
      </c>
      <c r="G5" s="56">
        <f t="shared" si="2"/>
        <v>63.239999999999995</v>
      </c>
      <c r="H5" s="23">
        <f t="shared" si="1"/>
        <v>260.27499999999998</v>
      </c>
    </row>
    <row r="6" spans="1:10" ht="24.95" customHeight="1">
      <c r="A6" s="28">
        <v>2.1</v>
      </c>
      <c r="B6" s="57" t="s">
        <v>2</v>
      </c>
      <c r="C6" s="56">
        <f>C7+C16</f>
        <v>232.5</v>
      </c>
      <c r="D6" s="56">
        <f t="shared" ref="D6:G6" si="3">D7+D16</f>
        <v>57.9</v>
      </c>
      <c r="E6" s="56">
        <f t="shared" si="3"/>
        <v>58.9</v>
      </c>
      <c r="F6" s="56">
        <f t="shared" si="3"/>
        <v>57.9</v>
      </c>
      <c r="G6" s="56">
        <f t="shared" si="3"/>
        <v>57.8</v>
      </c>
      <c r="H6" s="23">
        <f t="shared" si="1"/>
        <v>232.5</v>
      </c>
    </row>
    <row r="7" spans="1:10" ht="24.95" customHeight="1">
      <c r="A7" s="30" t="s">
        <v>207</v>
      </c>
      <c r="B7" s="57" t="s">
        <v>3</v>
      </c>
      <c r="C7" s="56">
        <f>C8+C15</f>
        <v>232.5</v>
      </c>
      <c r="D7" s="56">
        <f t="shared" ref="D7:G7" si="4">D8+D15</f>
        <v>57.9</v>
      </c>
      <c r="E7" s="56">
        <f t="shared" si="4"/>
        <v>58.9</v>
      </c>
      <c r="F7" s="56">
        <f t="shared" si="4"/>
        <v>57.9</v>
      </c>
      <c r="G7" s="56">
        <f t="shared" si="4"/>
        <v>57.8</v>
      </c>
      <c r="H7" s="23">
        <f t="shared" si="1"/>
        <v>232.5</v>
      </c>
    </row>
    <row r="8" spans="1:10" ht="24.95" customHeight="1">
      <c r="A8" s="31" t="s">
        <v>208</v>
      </c>
      <c r="B8" s="57" t="s">
        <v>4</v>
      </c>
      <c r="C8" s="56">
        <f>SUM(C9:C14)</f>
        <v>232.5</v>
      </c>
      <c r="D8" s="56">
        <f t="shared" ref="D8:G8" si="5">SUM(D9:D14)</f>
        <v>57.9</v>
      </c>
      <c r="E8" s="56">
        <f t="shared" si="5"/>
        <v>58.9</v>
      </c>
      <c r="F8" s="56">
        <f t="shared" si="5"/>
        <v>57.9</v>
      </c>
      <c r="G8" s="56">
        <f t="shared" si="5"/>
        <v>57.8</v>
      </c>
      <c r="H8" s="23">
        <f t="shared" si="1"/>
        <v>232.5</v>
      </c>
    </row>
    <row r="9" spans="1:10" ht="24.95" customHeight="1">
      <c r="A9" s="31" t="s">
        <v>209</v>
      </c>
      <c r="B9" s="9" t="s">
        <v>5</v>
      </c>
      <c r="C9" s="21">
        <v>231.5</v>
      </c>
      <c r="D9" s="6">
        <v>57.9</v>
      </c>
      <c r="E9" s="6">
        <v>57.9</v>
      </c>
      <c r="F9" s="6">
        <v>57.9</v>
      </c>
      <c r="G9" s="6">
        <v>57.8</v>
      </c>
      <c r="H9" s="23">
        <f t="shared" si="1"/>
        <v>231.5</v>
      </c>
    </row>
    <row r="10" spans="1:10" ht="24.95" hidden="1" customHeight="1">
      <c r="A10" s="33" t="s">
        <v>311</v>
      </c>
      <c r="B10" s="9" t="s">
        <v>195</v>
      </c>
      <c r="C10" s="21">
        <v>0</v>
      </c>
      <c r="D10" s="6"/>
      <c r="E10" s="6"/>
      <c r="F10" s="6"/>
      <c r="G10" s="6"/>
      <c r="H10" s="23">
        <f t="shared" si="1"/>
        <v>0</v>
      </c>
    </row>
    <row r="11" spans="1:10" ht="24.95" hidden="1" customHeight="1">
      <c r="A11" s="33" t="s">
        <v>210</v>
      </c>
      <c r="B11" s="9" t="s">
        <v>342</v>
      </c>
      <c r="C11" s="21">
        <v>0</v>
      </c>
      <c r="D11" s="6"/>
      <c r="E11" s="6"/>
      <c r="F11" s="6"/>
      <c r="G11" s="6"/>
      <c r="H11" s="23">
        <f t="shared" si="1"/>
        <v>0</v>
      </c>
    </row>
    <row r="12" spans="1:10" ht="24.95" customHeight="1">
      <c r="A12" s="33" t="s">
        <v>211</v>
      </c>
      <c r="B12" s="9" t="s">
        <v>196</v>
      </c>
      <c r="C12" s="21">
        <v>1</v>
      </c>
      <c r="D12" s="6"/>
      <c r="E12" s="6">
        <v>1</v>
      </c>
      <c r="F12" s="6"/>
      <c r="G12" s="6"/>
      <c r="H12" s="23">
        <f t="shared" si="1"/>
        <v>1</v>
      </c>
    </row>
    <row r="13" spans="1:10" ht="24.95" hidden="1" customHeight="1">
      <c r="A13" s="33" t="s">
        <v>312</v>
      </c>
      <c r="B13" s="9" t="s">
        <v>197</v>
      </c>
      <c r="C13" s="21">
        <v>0</v>
      </c>
      <c r="D13" s="6"/>
      <c r="E13" s="6"/>
      <c r="F13" s="6"/>
      <c r="G13" s="6"/>
      <c r="H13" s="23">
        <f t="shared" si="1"/>
        <v>0</v>
      </c>
    </row>
    <row r="14" spans="1:10" ht="24.95" hidden="1" customHeight="1">
      <c r="A14" s="33" t="s">
        <v>313</v>
      </c>
      <c r="B14" s="9" t="s">
        <v>198</v>
      </c>
      <c r="C14" s="21">
        <v>0</v>
      </c>
      <c r="D14" s="6"/>
      <c r="E14" s="6"/>
      <c r="F14" s="6"/>
      <c r="G14" s="6"/>
      <c r="H14" s="23">
        <f t="shared" si="1"/>
        <v>0</v>
      </c>
    </row>
    <row r="15" spans="1:10" ht="24.95" hidden="1" customHeight="1">
      <c r="A15" s="33" t="s">
        <v>314</v>
      </c>
      <c r="B15" s="10" t="s">
        <v>6</v>
      </c>
      <c r="C15" s="21">
        <v>0</v>
      </c>
      <c r="D15" s="6"/>
      <c r="E15" s="6"/>
      <c r="F15" s="6"/>
      <c r="G15" s="6"/>
      <c r="H15" s="23">
        <f t="shared" si="1"/>
        <v>0</v>
      </c>
    </row>
    <row r="16" spans="1:10" ht="24.95" hidden="1" customHeight="1">
      <c r="A16" s="33" t="s">
        <v>212</v>
      </c>
      <c r="B16" s="10" t="s">
        <v>7</v>
      </c>
      <c r="C16" s="21">
        <v>0</v>
      </c>
      <c r="D16" s="6"/>
      <c r="E16" s="6"/>
      <c r="F16" s="6"/>
      <c r="G16" s="6"/>
      <c r="H16" s="23">
        <f t="shared" si="1"/>
        <v>0</v>
      </c>
    </row>
    <row r="17" spans="1:8" ht="24.95" customHeight="1">
      <c r="A17" s="33">
        <v>2.2000000000000002</v>
      </c>
      <c r="B17" s="57" t="s">
        <v>8</v>
      </c>
      <c r="C17" s="56">
        <f>C18+C19+C22+C58+C59+C60+C61+C62+C69+C70</f>
        <v>26.200000000000003</v>
      </c>
      <c r="D17" s="56">
        <f t="shared" ref="D17:G17" si="6">D18+D19+D22+D58+D59+D60+D61+D62+D69+D70</f>
        <v>10.100000000000001</v>
      </c>
      <c r="E17" s="56">
        <f t="shared" si="6"/>
        <v>7.1550000000000002</v>
      </c>
      <c r="F17" s="56">
        <f t="shared" si="6"/>
        <v>4</v>
      </c>
      <c r="G17" s="56">
        <f t="shared" si="6"/>
        <v>4.9000000000000004</v>
      </c>
      <c r="H17" s="23">
        <f t="shared" si="1"/>
        <v>26.155000000000001</v>
      </c>
    </row>
    <row r="18" spans="1:8" ht="24.95" hidden="1" customHeight="1">
      <c r="A18" s="33" t="s">
        <v>213</v>
      </c>
      <c r="B18" s="10" t="s">
        <v>343</v>
      </c>
      <c r="C18" s="21">
        <v>0</v>
      </c>
      <c r="D18" s="6"/>
      <c r="E18" s="6"/>
      <c r="F18" s="6"/>
      <c r="G18" s="6"/>
      <c r="H18" s="23">
        <f t="shared" si="1"/>
        <v>0</v>
      </c>
    </row>
    <row r="19" spans="1:8" ht="24.95" customHeight="1">
      <c r="A19" s="33" t="s">
        <v>214</v>
      </c>
      <c r="B19" s="57" t="s">
        <v>9</v>
      </c>
      <c r="C19" s="56">
        <f>SUM(C20:C21)</f>
        <v>0.5</v>
      </c>
      <c r="D19" s="56">
        <f t="shared" ref="D19:G19" si="7">SUM(D20:D21)</f>
        <v>0.2</v>
      </c>
      <c r="E19" s="56">
        <f t="shared" si="7"/>
        <v>0.2</v>
      </c>
      <c r="F19" s="56">
        <f t="shared" si="7"/>
        <v>0.1</v>
      </c>
      <c r="G19" s="56">
        <f t="shared" si="7"/>
        <v>0</v>
      </c>
      <c r="H19" s="23">
        <f t="shared" si="1"/>
        <v>0.5</v>
      </c>
    </row>
    <row r="20" spans="1:8" ht="24.95" customHeight="1">
      <c r="A20" s="33" t="s">
        <v>215</v>
      </c>
      <c r="B20" s="10" t="s">
        <v>10</v>
      </c>
      <c r="C20" s="21">
        <v>0.5</v>
      </c>
      <c r="D20" s="6">
        <v>0.2</v>
      </c>
      <c r="E20" s="6">
        <v>0.2</v>
      </c>
      <c r="F20" s="6">
        <v>0.1</v>
      </c>
      <c r="G20" s="6"/>
      <c r="H20" s="23">
        <f t="shared" si="1"/>
        <v>0.5</v>
      </c>
    </row>
    <row r="21" spans="1:8" ht="24.95" hidden="1" customHeight="1">
      <c r="A21" s="33" t="s">
        <v>216</v>
      </c>
      <c r="B21" s="10" t="s">
        <v>11</v>
      </c>
      <c r="C21" s="21">
        <v>0</v>
      </c>
      <c r="D21" s="6"/>
      <c r="E21" s="6"/>
      <c r="F21" s="6"/>
      <c r="G21" s="6"/>
      <c r="H21" s="23">
        <f t="shared" si="1"/>
        <v>0</v>
      </c>
    </row>
    <row r="22" spans="1:8" ht="24.95" customHeight="1">
      <c r="A22" s="33" t="s">
        <v>217</v>
      </c>
      <c r="B22" s="57" t="s">
        <v>12</v>
      </c>
      <c r="C22" s="56">
        <f>C23+C24+C25+C26+C38+C42+C43+C44+C45+C46+C47+C48+C56+C57</f>
        <v>23.200000000000003</v>
      </c>
      <c r="D22" s="56">
        <f t="shared" ref="D22:G22" si="8">D23+D24+D25+D26+D38+D42+D43+D44+D45+D46+D47+D48+D56+D57</f>
        <v>7.9000000000000012</v>
      </c>
      <c r="E22" s="56">
        <f t="shared" si="8"/>
        <v>6.4550000000000001</v>
      </c>
      <c r="F22" s="56">
        <f t="shared" si="8"/>
        <v>3.9000000000000004</v>
      </c>
      <c r="G22" s="56">
        <f t="shared" si="8"/>
        <v>4.9000000000000004</v>
      </c>
      <c r="H22" s="23">
        <f t="shared" si="1"/>
        <v>23.155000000000001</v>
      </c>
    </row>
    <row r="23" spans="1:8" ht="24.95" customHeight="1">
      <c r="A23" s="33" t="s">
        <v>218</v>
      </c>
      <c r="B23" s="10" t="s">
        <v>13</v>
      </c>
      <c r="C23" s="21">
        <v>0.3</v>
      </c>
      <c r="D23" s="6">
        <v>0.1</v>
      </c>
      <c r="E23" s="6">
        <v>0.1</v>
      </c>
      <c r="F23" s="6">
        <v>0.1</v>
      </c>
      <c r="G23" s="6"/>
      <c r="H23" s="23">
        <f t="shared" si="1"/>
        <v>0.30000000000000004</v>
      </c>
    </row>
    <row r="24" spans="1:8" ht="24.95" hidden="1" customHeight="1">
      <c r="A24" s="33" t="s">
        <v>219</v>
      </c>
      <c r="B24" s="10" t="s">
        <v>14</v>
      </c>
      <c r="C24" s="21">
        <v>0</v>
      </c>
      <c r="D24" s="6"/>
      <c r="E24" s="6"/>
      <c r="F24" s="6"/>
      <c r="G24" s="6"/>
      <c r="H24" s="23">
        <f t="shared" si="1"/>
        <v>0</v>
      </c>
    </row>
    <row r="25" spans="1:8" ht="24.95" customHeight="1">
      <c r="A25" s="33" t="s">
        <v>220</v>
      </c>
      <c r="B25" s="10" t="s">
        <v>15</v>
      </c>
      <c r="C25" s="21">
        <v>8.1999999999999993</v>
      </c>
      <c r="D25" s="6">
        <v>2.6</v>
      </c>
      <c r="E25" s="64">
        <v>2.5550000000000002</v>
      </c>
      <c r="F25" s="6">
        <v>2</v>
      </c>
      <c r="G25" s="6">
        <v>1</v>
      </c>
      <c r="H25" s="23">
        <f t="shared" si="1"/>
        <v>8.1550000000000011</v>
      </c>
    </row>
    <row r="26" spans="1:8" ht="24.95" customHeight="1">
      <c r="A26" s="33" t="s">
        <v>221</v>
      </c>
      <c r="B26" s="57" t="s">
        <v>16</v>
      </c>
      <c r="C26" s="56">
        <f>SUM(C27:C37)</f>
        <v>0.8</v>
      </c>
      <c r="D26" s="56">
        <f t="shared" ref="D26:G26" si="9">SUM(D27:D37)</f>
        <v>0.2</v>
      </c>
      <c r="E26" s="56">
        <f t="shared" si="9"/>
        <v>0</v>
      </c>
      <c r="F26" s="56">
        <f t="shared" si="9"/>
        <v>0.6</v>
      </c>
      <c r="G26" s="56">
        <f t="shared" si="9"/>
        <v>0</v>
      </c>
      <c r="H26" s="23">
        <f t="shared" si="1"/>
        <v>0.8</v>
      </c>
    </row>
    <row r="27" spans="1:8" ht="24.95" hidden="1" customHeight="1">
      <c r="A27" s="33" t="s">
        <v>222</v>
      </c>
      <c r="B27" s="9" t="s">
        <v>17</v>
      </c>
      <c r="C27" s="21">
        <v>0</v>
      </c>
      <c r="D27" s="6"/>
      <c r="E27" s="6"/>
      <c r="F27" s="6"/>
      <c r="G27" s="6"/>
      <c r="H27" s="23">
        <f t="shared" si="1"/>
        <v>0</v>
      </c>
    </row>
    <row r="28" spans="1:8" ht="24.95" hidden="1" customHeight="1">
      <c r="A28" s="33" t="s">
        <v>223</v>
      </c>
      <c r="B28" s="9" t="s">
        <v>18</v>
      </c>
      <c r="C28" s="21">
        <v>0</v>
      </c>
      <c r="D28" s="6"/>
      <c r="E28" s="6"/>
      <c r="F28" s="6"/>
      <c r="G28" s="6"/>
      <c r="H28" s="23">
        <f t="shared" si="1"/>
        <v>0</v>
      </c>
    </row>
    <row r="29" spans="1:8" ht="24.95" hidden="1" customHeight="1">
      <c r="A29" s="33" t="s">
        <v>199</v>
      </c>
      <c r="B29" s="10" t="s">
        <v>19</v>
      </c>
      <c r="C29" s="21">
        <v>0</v>
      </c>
      <c r="D29" s="8"/>
      <c r="E29" s="8"/>
      <c r="F29" s="8"/>
      <c r="G29" s="8"/>
      <c r="H29" s="23">
        <f t="shared" si="1"/>
        <v>0</v>
      </c>
    </row>
    <row r="30" spans="1:8" ht="24.95" hidden="1" customHeight="1">
      <c r="A30" s="33" t="s">
        <v>224</v>
      </c>
      <c r="B30" s="9" t="s">
        <v>20</v>
      </c>
      <c r="C30" s="21">
        <v>0</v>
      </c>
      <c r="D30" s="6"/>
      <c r="E30" s="6"/>
      <c r="F30" s="6"/>
      <c r="G30" s="6"/>
      <c r="H30" s="23">
        <f t="shared" si="1"/>
        <v>0</v>
      </c>
    </row>
    <row r="31" spans="1:8" ht="24.95" customHeight="1">
      <c r="A31" s="33" t="s">
        <v>204</v>
      </c>
      <c r="B31" s="9" t="s">
        <v>21</v>
      </c>
      <c r="C31" s="21">
        <v>0.2</v>
      </c>
      <c r="D31" s="6">
        <v>0.2</v>
      </c>
      <c r="E31" s="6"/>
      <c r="F31" s="6"/>
      <c r="G31" s="6"/>
      <c r="H31" s="23">
        <f t="shared" si="1"/>
        <v>0.2</v>
      </c>
    </row>
    <row r="32" spans="1:8" ht="24.95" hidden="1" customHeight="1">
      <c r="A32" s="33" t="s">
        <v>225</v>
      </c>
      <c r="B32" s="9" t="s">
        <v>22</v>
      </c>
      <c r="C32" s="21">
        <v>0</v>
      </c>
      <c r="D32" s="6"/>
      <c r="E32" s="6"/>
      <c r="F32" s="6"/>
      <c r="G32" s="6"/>
      <c r="H32" s="23">
        <f t="shared" si="1"/>
        <v>0</v>
      </c>
    </row>
    <row r="33" spans="1:8" ht="24.95" hidden="1" customHeight="1">
      <c r="A33" s="33" t="s">
        <v>226</v>
      </c>
      <c r="B33" s="9" t="s">
        <v>23</v>
      </c>
      <c r="C33" s="21">
        <v>0</v>
      </c>
      <c r="D33" s="6"/>
      <c r="E33" s="6"/>
      <c r="F33" s="6"/>
      <c r="G33" s="6"/>
      <c r="H33" s="23">
        <f t="shared" si="1"/>
        <v>0</v>
      </c>
    </row>
    <row r="34" spans="1:8" ht="24.95" hidden="1" customHeight="1">
      <c r="A34" s="33" t="s">
        <v>205</v>
      </c>
      <c r="B34" s="9" t="s">
        <v>24</v>
      </c>
      <c r="C34" s="21">
        <v>0</v>
      </c>
      <c r="D34" s="6"/>
      <c r="E34" s="6"/>
      <c r="F34" s="6"/>
      <c r="G34" s="6"/>
      <c r="H34" s="23">
        <f t="shared" si="1"/>
        <v>0</v>
      </c>
    </row>
    <row r="35" spans="1:8" ht="24.95" hidden="1" customHeight="1">
      <c r="A35" s="33" t="s">
        <v>227</v>
      </c>
      <c r="B35" s="9" t="s">
        <v>25</v>
      </c>
      <c r="C35" s="21">
        <v>0</v>
      </c>
      <c r="D35" s="6"/>
      <c r="E35" s="6"/>
      <c r="F35" s="6"/>
      <c r="G35" s="6"/>
      <c r="H35" s="23">
        <f t="shared" si="1"/>
        <v>0</v>
      </c>
    </row>
    <row r="36" spans="1:8" ht="24.95" hidden="1" customHeight="1">
      <c r="A36" s="33" t="s">
        <v>228</v>
      </c>
      <c r="B36" s="9" t="s">
        <v>26</v>
      </c>
      <c r="C36" s="21">
        <v>0</v>
      </c>
      <c r="D36" s="6"/>
      <c r="E36" s="6"/>
      <c r="F36" s="6"/>
      <c r="G36" s="6"/>
      <c r="H36" s="23">
        <f t="shared" si="1"/>
        <v>0</v>
      </c>
    </row>
    <row r="37" spans="1:8" ht="24.95" customHeight="1">
      <c r="A37" s="33" t="s">
        <v>206</v>
      </c>
      <c r="B37" s="9" t="s">
        <v>344</v>
      </c>
      <c r="C37" s="21">
        <v>0.6</v>
      </c>
      <c r="D37" s="6"/>
      <c r="E37" s="6"/>
      <c r="F37" s="6">
        <v>0.6</v>
      </c>
      <c r="G37" s="6"/>
      <c r="H37" s="23">
        <f t="shared" si="1"/>
        <v>0.6</v>
      </c>
    </row>
    <row r="38" spans="1:8" ht="24.95" customHeight="1">
      <c r="A38" s="33" t="s">
        <v>229</v>
      </c>
      <c r="B38" s="57" t="s">
        <v>27</v>
      </c>
      <c r="C38" s="56">
        <f>SUM(C39:C41)</f>
        <v>5</v>
      </c>
      <c r="D38" s="56">
        <f t="shared" ref="D38:G38" si="10">SUM(D39:D41)</f>
        <v>0.6</v>
      </c>
      <c r="E38" s="56">
        <f t="shared" si="10"/>
        <v>1.4</v>
      </c>
      <c r="F38" s="56">
        <f t="shared" si="10"/>
        <v>0</v>
      </c>
      <c r="G38" s="56">
        <f t="shared" si="10"/>
        <v>3</v>
      </c>
      <c r="H38" s="23">
        <f t="shared" si="1"/>
        <v>5</v>
      </c>
    </row>
    <row r="39" spans="1:8" ht="24.95" hidden="1" customHeight="1">
      <c r="A39" s="33" t="s">
        <v>200</v>
      </c>
      <c r="B39" s="9" t="s">
        <v>28</v>
      </c>
      <c r="C39" s="21">
        <v>0</v>
      </c>
      <c r="D39" s="6"/>
      <c r="E39" s="6"/>
      <c r="F39" s="6"/>
      <c r="G39" s="6"/>
      <c r="H39" s="23">
        <f t="shared" si="1"/>
        <v>0</v>
      </c>
    </row>
    <row r="40" spans="1:8" ht="24.95" hidden="1" customHeight="1">
      <c r="A40" s="33" t="s">
        <v>230</v>
      </c>
      <c r="B40" s="9" t="s">
        <v>29</v>
      </c>
      <c r="C40" s="21">
        <v>0</v>
      </c>
      <c r="D40" s="6"/>
      <c r="E40" s="6"/>
      <c r="F40" s="6"/>
      <c r="G40" s="6"/>
      <c r="H40" s="23">
        <f t="shared" si="1"/>
        <v>0</v>
      </c>
    </row>
    <row r="41" spans="1:8" ht="24.95" customHeight="1">
      <c r="A41" s="33" t="s">
        <v>231</v>
      </c>
      <c r="B41" s="20" t="s">
        <v>30</v>
      </c>
      <c r="C41" s="21">
        <v>5</v>
      </c>
      <c r="D41" s="6">
        <v>0.6</v>
      </c>
      <c r="E41" s="6">
        <v>1.4</v>
      </c>
      <c r="F41" s="6"/>
      <c r="G41" s="6">
        <v>3</v>
      </c>
      <c r="H41" s="23">
        <f t="shared" si="1"/>
        <v>5</v>
      </c>
    </row>
    <row r="42" spans="1:8" ht="24.95" customHeight="1">
      <c r="A42" s="33" t="s">
        <v>203</v>
      </c>
      <c r="B42" s="20" t="s">
        <v>31</v>
      </c>
      <c r="C42" s="21">
        <v>0.3</v>
      </c>
      <c r="D42" s="6"/>
      <c r="E42" s="6"/>
      <c r="F42" s="6">
        <v>0.3</v>
      </c>
      <c r="G42" s="6"/>
      <c r="H42" s="23">
        <f t="shared" si="1"/>
        <v>0.3</v>
      </c>
    </row>
    <row r="43" spans="1:8" ht="24.95" hidden="1" customHeight="1">
      <c r="A43" s="33" t="s">
        <v>202</v>
      </c>
      <c r="B43" s="20" t="s">
        <v>32</v>
      </c>
      <c r="C43" s="21">
        <v>0</v>
      </c>
      <c r="D43" s="6"/>
      <c r="E43" s="6"/>
      <c r="F43" s="6"/>
      <c r="G43" s="6"/>
      <c r="H43" s="23">
        <f t="shared" si="1"/>
        <v>0</v>
      </c>
    </row>
    <row r="44" spans="1:8" ht="24.95" hidden="1" customHeight="1">
      <c r="A44" s="33" t="s">
        <v>232</v>
      </c>
      <c r="B44" s="20" t="s">
        <v>33</v>
      </c>
      <c r="C44" s="21">
        <v>0</v>
      </c>
      <c r="D44" s="6"/>
      <c r="E44" s="6"/>
      <c r="F44" s="6"/>
      <c r="G44" s="6"/>
      <c r="H44" s="23">
        <f t="shared" si="1"/>
        <v>0</v>
      </c>
    </row>
    <row r="45" spans="1:8" ht="24.95" hidden="1" customHeight="1">
      <c r="A45" s="33" t="s">
        <v>201</v>
      </c>
      <c r="B45" s="20" t="s">
        <v>34</v>
      </c>
      <c r="C45" s="21">
        <v>0</v>
      </c>
      <c r="D45" s="7"/>
      <c r="E45" s="7"/>
      <c r="F45" s="7"/>
      <c r="G45" s="7"/>
      <c r="H45" s="23">
        <f t="shared" si="1"/>
        <v>0</v>
      </c>
    </row>
    <row r="46" spans="1:8" ht="24.95" customHeight="1">
      <c r="A46" s="33" t="s">
        <v>233</v>
      </c>
      <c r="B46" s="20" t="s">
        <v>35</v>
      </c>
      <c r="C46" s="21">
        <v>2.7</v>
      </c>
      <c r="D46" s="6">
        <v>0.8</v>
      </c>
      <c r="E46" s="6">
        <v>0.7</v>
      </c>
      <c r="F46" s="6">
        <v>0.7</v>
      </c>
      <c r="G46" s="6">
        <v>0.5</v>
      </c>
      <c r="H46" s="23">
        <f t="shared" si="1"/>
        <v>2.7</v>
      </c>
    </row>
    <row r="47" spans="1:8" ht="24.95" hidden="1" customHeight="1">
      <c r="A47" s="33" t="s">
        <v>234</v>
      </c>
      <c r="B47" s="20" t="s">
        <v>36</v>
      </c>
      <c r="C47" s="21">
        <v>0</v>
      </c>
      <c r="D47" s="6"/>
      <c r="E47" s="6"/>
      <c r="F47" s="6"/>
      <c r="G47" s="6"/>
      <c r="H47" s="23">
        <f t="shared" si="1"/>
        <v>0</v>
      </c>
    </row>
    <row r="48" spans="1:8" ht="24.95" customHeight="1">
      <c r="A48" s="33" t="s">
        <v>235</v>
      </c>
      <c r="B48" s="57" t="s">
        <v>37</v>
      </c>
      <c r="C48" s="56">
        <f>SUM(C49:C55)</f>
        <v>5.9</v>
      </c>
      <c r="D48" s="56">
        <f t="shared" ref="D48:G48" si="11">SUM(D49:D55)</f>
        <v>3.6000000000000005</v>
      </c>
      <c r="E48" s="56">
        <f t="shared" si="11"/>
        <v>1.7000000000000002</v>
      </c>
      <c r="F48" s="56">
        <f t="shared" si="11"/>
        <v>0.2</v>
      </c>
      <c r="G48" s="56">
        <f t="shared" si="11"/>
        <v>0.4</v>
      </c>
      <c r="H48" s="23">
        <f t="shared" si="1"/>
        <v>5.9000000000000012</v>
      </c>
    </row>
    <row r="49" spans="1:8" ht="24.95" customHeight="1">
      <c r="A49" s="33" t="s">
        <v>236</v>
      </c>
      <c r="B49" s="11" t="s">
        <v>38</v>
      </c>
      <c r="C49" s="21">
        <v>2.2000000000000002</v>
      </c>
      <c r="D49" s="7">
        <v>1.1000000000000001</v>
      </c>
      <c r="E49" s="7">
        <v>1.1000000000000001</v>
      </c>
      <c r="F49" s="7"/>
      <c r="G49" s="7"/>
      <c r="H49" s="23">
        <f t="shared" si="1"/>
        <v>2.2000000000000002</v>
      </c>
    </row>
    <row r="50" spans="1:8" ht="24.95" customHeight="1">
      <c r="A50" s="33" t="s">
        <v>237</v>
      </c>
      <c r="B50" s="9" t="s">
        <v>39</v>
      </c>
      <c r="C50" s="21">
        <v>0.8</v>
      </c>
      <c r="D50" s="6">
        <v>0.3</v>
      </c>
      <c r="E50" s="6">
        <v>0.3</v>
      </c>
      <c r="F50" s="6">
        <v>0.2</v>
      </c>
      <c r="G50" s="6"/>
      <c r="H50" s="23">
        <f t="shared" si="1"/>
        <v>0.8</v>
      </c>
    </row>
    <row r="51" spans="1:8" ht="24.95" customHeight="1">
      <c r="A51" s="33" t="s">
        <v>238</v>
      </c>
      <c r="B51" s="9" t="s">
        <v>40</v>
      </c>
      <c r="C51" s="21">
        <v>2.9</v>
      </c>
      <c r="D51" s="6">
        <v>2.2000000000000002</v>
      </c>
      <c r="E51" s="6">
        <v>0.3</v>
      </c>
      <c r="F51" s="6"/>
      <c r="G51" s="6">
        <v>0.4</v>
      </c>
      <c r="H51" s="23">
        <f t="shared" si="1"/>
        <v>2.9</v>
      </c>
    </row>
    <row r="52" spans="1:8" ht="24.95" hidden="1" customHeight="1">
      <c r="A52" s="33" t="s">
        <v>239</v>
      </c>
      <c r="B52" s="9" t="s">
        <v>41</v>
      </c>
      <c r="C52" s="21">
        <v>0</v>
      </c>
      <c r="D52" s="6"/>
      <c r="E52" s="6"/>
      <c r="F52" s="6"/>
      <c r="G52" s="6"/>
      <c r="H52" s="23">
        <f t="shared" si="1"/>
        <v>0</v>
      </c>
    </row>
    <row r="53" spans="1:8" ht="24.95" hidden="1" customHeight="1">
      <c r="A53" s="33" t="s">
        <v>240</v>
      </c>
      <c r="B53" s="9" t="s">
        <v>42</v>
      </c>
      <c r="C53" s="21">
        <v>0</v>
      </c>
      <c r="D53" s="6"/>
      <c r="E53" s="6"/>
      <c r="F53" s="6"/>
      <c r="G53" s="6"/>
      <c r="H53" s="23">
        <f t="shared" si="1"/>
        <v>0</v>
      </c>
    </row>
    <row r="54" spans="1:8" ht="24.95" hidden="1" customHeight="1">
      <c r="A54" s="33" t="s">
        <v>241</v>
      </c>
      <c r="B54" s="9" t="s">
        <v>43</v>
      </c>
      <c r="C54" s="21">
        <v>0</v>
      </c>
      <c r="D54" s="6"/>
      <c r="E54" s="6"/>
      <c r="F54" s="6"/>
      <c r="G54" s="6"/>
      <c r="H54" s="23">
        <f t="shared" si="1"/>
        <v>0</v>
      </c>
    </row>
    <row r="55" spans="1:8" ht="24.95" hidden="1" customHeight="1">
      <c r="A55" s="33" t="s">
        <v>242</v>
      </c>
      <c r="B55" s="9" t="s">
        <v>44</v>
      </c>
      <c r="C55" s="21">
        <v>0</v>
      </c>
      <c r="D55" s="6"/>
      <c r="E55" s="6"/>
      <c r="F55" s="6"/>
      <c r="G55" s="6"/>
      <c r="H55" s="23">
        <f t="shared" si="1"/>
        <v>0</v>
      </c>
    </row>
    <row r="56" spans="1:8" ht="24.95" hidden="1" customHeight="1">
      <c r="A56" s="33" t="s">
        <v>243</v>
      </c>
      <c r="B56" s="10" t="s">
        <v>45</v>
      </c>
      <c r="C56" s="21">
        <v>0</v>
      </c>
      <c r="D56" s="6"/>
      <c r="E56" s="6"/>
      <c r="F56" s="6"/>
      <c r="G56" s="6"/>
      <c r="H56" s="23">
        <f t="shared" si="1"/>
        <v>0</v>
      </c>
    </row>
    <row r="57" spans="1:8" ht="24.95" hidden="1" customHeight="1">
      <c r="A57" s="33" t="s">
        <v>244</v>
      </c>
      <c r="B57" s="10" t="s">
        <v>46</v>
      </c>
      <c r="C57" s="21">
        <v>0</v>
      </c>
      <c r="D57" s="6"/>
      <c r="E57" s="6"/>
      <c r="F57" s="6"/>
      <c r="G57" s="6"/>
      <c r="H57" s="23">
        <f t="shared" si="1"/>
        <v>0</v>
      </c>
    </row>
    <row r="58" spans="1:8" ht="24.95" hidden="1" customHeight="1">
      <c r="A58" s="33" t="s">
        <v>245</v>
      </c>
      <c r="B58" s="10" t="s">
        <v>47</v>
      </c>
      <c r="C58" s="21">
        <v>0</v>
      </c>
      <c r="D58" s="6"/>
      <c r="E58" s="6"/>
      <c r="F58" s="6"/>
      <c r="G58" s="6"/>
      <c r="H58" s="23">
        <f t="shared" si="1"/>
        <v>0</v>
      </c>
    </row>
    <row r="59" spans="1:8" ht="24.95" hidden="1" customHeight="1">
      <c r="A59" s="33" t="s">
        <v>246</v>
      </c>
      <c r="B59" s="10" t="s">
        <v>48</v>
      </c>
      <c r="C59" s="21">
        <v>0</v>
      </c>
      <c r="D59" s="6"/>
      <c r="E59" s="6"/>
      <c r="F59" s="6"/>
      <c r="G59" s="6"/>
      <c r="H59" s="23">
        <f t="shared" si="1"/>
        <v>0</v>
      </c>
    </row>
    <row r="60" spans="1:8" ht="24.95" hidden="1" customHeight="1">
      <c r="A60" s="33" t="s">
        <v>247</v>
      </c>
      <c r="B60" s="10" t="s">
        <v>49</v>
      </c>
      <c r="C60" s="21">
        <v>0</v>
      </c>
      <c r="D60" s="6"/>
      <c r="E60" s="6"/>
      <c r="F60" s="6"/>
      <c r="G60" s="6"/>
      <c r="H60" s="23">
        <f t="shared" si="1"/>
        <v>0</v>
      </c>
    </row>
    <row r="61" spans="1:8" ht="24.95" hidden="1" customHeight="1">
      <c r="A61" s="33" t="s">
        <v>248</v>
      </c>
      <c r="B61" s="10" t="s">
        <v>50</v>
      </c>
      <c r="C61" s="21">
        <v>0</v>
      </c>
      <c r="D61" s="6"/>
      <c r="E61" s="6"/>
      <c r="F61" s="6"/>
      <c r="G61" s="6"/>
      <c r="H61" s="23">
        <f t="shared" si="1"/>
        <v>0</v>
      </c>
    </row>
    <row r="62" spans="1:8" ht="24.95" hidden="1" customHeight="1">
      <c r="A62" s="33" t="s">
        <v>249</v>
      </c>
      <c r="B62" s="57" t="s">
        <v>51</v>
      </c>
      <c r="C62" s="56">
        <f>SUM(C63:C68)</f>
        <v>0</v>
      </c>
      <c r="D62" s="56">
        <f t="shared" ref="D62:G62" si="12">SUM(D63:D68)</f>
        <v>0</v>
      </c>
      <c r="E62" s="56">
        <f t="shared" si="12"/>
        <v>0</v>
      </c>
      <c r="F62" s="56">
        <f t="shared" si="12"/>
        <v>0</v>
      </c>
      <c r="G62" s="56">
        <f t="shared" si="12"/>
        <v>0</v>
      </c>
      <c r="H62" s="23">
        <f t="shared" si="1"/>
        <v>0</v>
      </c>
    </row>
    <row r="63" spans="1:8" ht="24.95" hidden="1" customHeight="1">
      <c r="A63" s="33" t="s">
        <v>250</v>
      </c>
      <c r="B63" s="10" t="s">
        <v>52</v>
      </c>
      <c r="C63" s="21">
        <v>0</v>
      </c>
      <c r="D63" s="6"/>
      <c r="E63" s="6"/>
      <c r="F63" s="6"/>
      <c r="G63" s="6"/>
      <c r="H63" s="23">
        <f t="shared" si="1"/>
        <v>0</v>
      </c>
    </row>
    <row r="64" spans="1:8" ht="24.95" hidden="1" customHeight="1">
      <c r="A64" s="33" t="s">
        <v>251</v>
      </c>
      <c r="B64" s="10" t="s">
        <v>53</v>
      </c>
      <c r="C64" s="21">
        <v>0</v>
      </c>
      <c r="D64" s="6"/>
      <c r="E64" s="6"/>
      <c r="F64" s="6"/>
      <c r="G64" s="6"/>
      <c r="H64" s="23">
        <f t="shared" si="1"/>
        <v>0</v>
      </c>
    </row>
    <row r="65" spans="1:8" ht="24.95" hidden="1" customHeight="1">
      <c r="A65" s="33" t="s">
        <v>252</v>
      </c>
      <c r="B65" s="10" t="s">
        <v>54</v>
      </c>
      <c r="C65" s="21">
        <v>0</v>
      </c>
      <c r="D65" s="6"/>
      <c r="E65" s="6"/>
      <c r="F65" s="6"/>
      <c r="G65" s="6"/>
      <c r="H65" s="23">
        <f t="shared" si="1"/>
        <v>0</v>
      </c>
    </row>
    <row r="66" spans="1:8" ht="24.95" hidden="1" customHeight="1">
      <c r="A66" s="33" t="s">
        <v>253</v>
      </c>
      <c r="B66" s="17" t="s">
        <v>55</v>
      </c>
      <c r="C66" s="21">
        <v>0</v>
      </c>
      <c r="D66" s="7"/>
      <c r="E66" s="7"/>
      <c r="F66" s="7"/>
      <c r="G66" s="7"/>
      <c r="H66" s="23">
        <f t="shared" si="1"/>
        <v>0</v>
      </c>
    </row>
    <row r="67" spans="1:8" ht="24.95" hidden="1" customHeight="1">
      <c r="A67" s="33" t="s">
        <v>254</v>
      </c>
      <c r="B67" s="10" t="s">
        <v>56</v>
      </c>
      <c r="C67" s="21">
        <v>0</v>
      </c>
      <c r="D67" s="6"/>
      <c r="E67" s="6"/>
      <c r="F67" s="6"/>
      <c r="G67" s="6"/>
      <c r="H67" s="23">
        <f t="shared" si="1"/>
        <v>0</v>
      </c>
    </row>
    <row r="68" spans="1:8" ht="24.95" hidden="1" customHeight="1">
      <c r="A68" s="33" t="s">
        <v>255</v>
      </c>
      <c r="B68" s="10" t="s">
        <v>57</v>
      </c>
      <c r="C68" s="21">
        <v>0</v>
      </c>
      <c r="D68" s="6"/>
      <c r="E68" s="6"/>
      <c r="F68" s="6"/>
      <c r="G68" s="6"/>
      <c r="H68" s="23">
        <f t="shared" ref="H68:H137" si="13">D68+E68+F68+G68</f>
        <v>0</v>
      </c>
    </row>
    <row r="69" spans="1:8" ht="24.95" hidden="1" customHeight="1">
      <c r="A69" s="33" t="s">
        <v>256</v>
      </c>
      <c r="B69" s="10" t="s">
        <v>58</v>
      </c>
      <c r="C69" s="21">
        <v>0</v>
      </c>
      <c r="D69" s="6"/>
      <c r="E69" s="6"/>
      <c r="F69" s="6"/>
      <c r="G69" s="6"/>
      <c r="H69" s="23">
        <f t="shared" si="13"/>
        <v>0</v>
      </c>
    </row>
    <row r="70" spans="1:8" ht="24.95" customHeight="1">
      <c r="A70" s="33" t="s">
        <v>257</v>
      </c>
      <c r="B70" s="57" t="s">
        <v>59</v>
      </c>
      <c r="C70" s="56">
        <f>SUM(C71:C84)</f>
        <v>2.5</v>
      </c>
      <c r="D70" s="56">
        <f t="shared" ref="D70:G70" si="14">SUM(D71:D84)</f>
        <v>2</v>
      </c>
      <c r="E70" s="56">
        <f t="shared" si="14"/>
        <v>0.5</v>
      </c>
      <c r="F70" s="56">
        <f t="shared" si="14"/>
        <v>0</v>
      </c>
      <c r="G70" s="56">
        <f t="shared" si="14"/>
        <v>0</v>
      </c>
      <c r="H70" s="23">
        <f t="shared" si="13"/>
        <v>2.5</v>
      </c>
    </row>
    <row r="71" spans="1:8" ht="24.95" hidden="1" customHeight="1">
      <c r="A71" s="33" t="s">
        <v>258</v>
      </c>
      <c r="B71" s="10" t="s">
        <v>60</v>
      </c>
      <c r="C71" s="21">
        <v>0</v>
      </c>
      <c r="D71" s="6"/>
      <c r="E71" s="6"/>
      <c r="F71" s="6"/>
      <c r="G71" s="6"/>
      <c r="H71" s="23">
        <f t="shared" si="13"/>
        <v>0</v>
      </c>
    </row>
    <row r="72" spans="1:8" ht="24.95" hidden="1" customHeight="1">
      <c r="A72" s="33" t="s">
        <v>259</v>
      </c>
      <c r="B72" s="10" t="s">
        <v>61</v>
      </c>
      <c r="C72" s="21">
        <v>0</v>
      </c>
      <c r="D72" s="6"/>
      <c r="E72" s="6"/>
      <c r="F72" s="6"/>
      <c r="G72" s="6"/>
      <c r="H72" s="23">
        <f t="shared" si="13"/>
        <v>0</v>
      </c>
    </row>
    <row r="73" spans="1:8" ht="24.95" hidden="1" customHeight="1">
      <c r="A73" s="33" t="s">
        <v>260</v>
      </c>
      <c r="B73" s="10" t="s">
        <v>62</v>
      </c>
      <c r="C73" s="21">
        <v>0</v>
      </c>
      <c r="D73" s="6"/>
      <c r="E73" s="6"/>
      <c r="F73" s="6"/>
      <c r="G73" s="6"/>
      <c r="H73" s="23">
        <f t="shared" si="13"/>
        <v>0</v>
      </c>
    </row>
    <row r="74" spans="1:8" ht="24.95" customHeight="1">
      <c r="A74" s="33" t="s">
        <v>261</v>
      </c>
      <c r="B74" s="10" t="s">
        <v>63</v>
      </c>
      <c r="C74" s="21">
        <v>0.2</v>
      </c>
      <c r="D74" s="6"/>
      <c r="E74" s="6">
        <v>0.2</v>
      </c>
      <c r="F74" s="6"/>
      <c r="G74" s="6"/>
      <c r="H74" s="23">
        <f t="shared" si="13"/>
        <v>0.2</v>
      </c>
    </row>
    <row r="75" spans="1:8" ht="24.95" hidden="1" customHeight="1">
      <c r="A75" s="33" t="s">
        <v>262</v>
      </c>
      <c r="B75" s="10" t="s">
        <v>64</v>
      </c>
      <c r="C75" s="21">
        <v>0</v>
      </c>
      <c r="D75" s="6"/>
      <c r="E75" s="6"/>
      <c r="F75" s="6"/>
      <c r="G75" s="6"/>
      <c r="H75" s="23">
        <f t="shared" si="13"/>
        <v>0</v>
      </c>
    </row>
    <row r="76" spans="1:8" ht="24.95" hidden="1" customHeight="1">
      <c r="A76" s="33" t="s">
        <v>263</v>
      </c>
      <c r="B76" s="10" t="s">
        <v>65</v>
      </c>
      <c r="C76" s="21">
        <v>0</v>
      </c>
      <c r="D76" s="6"/>
      <c r="E76" s="6"/>
      <c r="F76" s="6"/>
      <c r="G76" s="6"/>
      <c r="H76" s="23">
        <f t="shared" si="13"/>
        <v>0</v>
      </c>
    </row>
    <row r="77" spans="1:8" ht="24.95" hidden="1" customHeight="1">
      <c r="A77" s="33" t="s">
        <v>264</v>
      </c>
      <c r="B77" s="10" t="s">
        <v>66</v>
      </c>
      <c r="C77" s="21">
        <v>0</v>
      </c>
      <c r="D77" s="6"/>
      <c r="E77" s="6"/>
      <c r="F77" s="6"/>
      <c r="G77" s="6"/>
      <c r="H77" s="23">
        <f t="shared" si="13"/>
        <v>0</v>
      </c>
    </row>
    <row r="78" spans="1:8" ht="24.95" hidden="1" customHeight="1">
      <c r="A78" s="33" t="s">
        <v>265</v>
      </c>
      <c r="B78" s="10" t="s">
        <v>67</v>
      </c>
      <c r="C78" s="21">
        <v>0</v>
      </c>
      <c r="D78" s="6"/>
      <c r="E78" s="6"/>
      <c r="F78" s="6"/>
      <c r="G78" s="6"/>
      <c r="H78" s="23">
        <f t="shared" si="13"/>
        <v>0</v>
      </c>
    </row>
    <row r="79" spans="1:8" ht="24.95" hidden="1" customHeight="1">
      <c r="A79" s="33" t="s">
        <v>266</v>
      </c>
      <c r="B79" s="10" t="s">
        <v>68</v>
      </c>
      <c r="C79" s="21">
        <v>0</v>
      </c>
      <c r="D79" s="6"/>
      <c r="E79" s="6"/>
      <c r="F79" s="6"/>
      <c r="G79" s="6"/>
      <c r="H79" s="23">
        <f t="shared" si="13"/>
        <v>0</v>
      </c>
    </row>
    <row r="80" spans="1:8" ht="24.95" hidden="1" customHeight="1">
      <c r="A80" s="33" t="s">
        <v>267</v>
      </c>
      <c r="B80" s="20" t="s">
        <v>69</v>
      </c>
      <c r="C80" s="21">
        <v>0</v>
      </c>
      <c r="D80" s="42"/>
      <c r="E80" s="42"/>
      <c r="F80" s="42"/>
      <c r="G80" s="42"/>
      <c r="H80" s="23">
        <f t="shared" si="13"/>
        <v>0</v>
      </c>
    </row>
    <row r="81" spans="1:8" ht="24.95" hidden="1" customHeight="1">
      <c r="A81" s="33" t="s">
        <v>268</v>
      </c>
      <c r="B81" s="10" t="s">
        <v>70</v>
      </c>
      <c r="C81" s="21">
        <v>0</v>
      </c>
      <c r="D81" s="42"/>
      <c r="E81" s="42"/>
      <c r="F81" s="42"/>
      <c r="G81" s="42"/>
      <c r="H81" s="23">
        <f t="shared" si="13"/>
        <v>0</v>
      </c>
    </row>
    <row r="82" spans="1:8" ht="24.95" hidden="1" customHeight="1">
      <c r="A82" s="33" t="s">
        <v>269</v>
      </c>
      <c r="B82" s="10" t="s">
        <v>71</v>
      </c>
      <c r="C82" s="21">
        <v>0</v>
      </c>
      <c r="D82" s="42"/>
      <c r="E82" s="42"/>
      <c r="F82" s="42"/>
      <c r="G82" s="42"/>
      <c r="H82" s="23">
        <f t="shared" si="13"/>
        <v>0</v>
      </c>
    </row>
    <row r="83" spans="1:8" ht="24.95" hidden="1" customHeight="1">
      <c r="A83" s="33" t="s">
        <v>270</v>
      </c>
      <c r="B83" s="19" t="s">
        <v>316</v>
      </c>
      <c r="C83" s="21">
        <v>0</v>
      </c>
      <c r="D83" s="42"/>
      <c r="E83" s="42"/>
      <c r="F83" s="42"/>
      <c r="G83" s="42"/>
      <c r="H83" s="23">
        <f t="shared" si="13"/>
        <v>0</v>
      </c>
    </row>
    <row r="84" spans="1:8" ht="24.95" customHeight="1">
      <c r="A84" s="33" t="s">
        <v>315</v>
      </c>
      <c r="B84" s="20" t="s">
        <v>72</v>
      </c>
      <c r="C84" s="21">
        <v>2.2999999999999998</v>
      </c>
      <c r="D84" s="42">
        <v>2</v>
      </c>
      <c r="E84" s="42">
        <v>0.3</v>
      </c>
      <c r="F84" s="42"/>
      <c r="G84" s="42"/>
      <c r="H84" s="23">
        <f t="shared" si="13"/>
        <v>2.2999999999999998</v>
      </c>
    </row>
    <row r="85" spans="1:8" ht="24.95" hidden="1" customHeight="1">
      <c r="A85" s="33">
        <v>2.2999999999999998</v>
      </c>
      <c r="B85" s="20" t="s">
        <v>73</v>
      </c>
      <c r="C85" s="21">
        <v>0</v>
      </c>
      <c r="D85" s="20"/>
      <c r="E85" s="20"/>
      <c r="F85" s="20"/>
      <c r="G85" s="20"/>
      <c r="H85" s="23">
        <f t="shared" si="13"/>
        <v>0</v>
      </c>
    </row>
    <row r="86" spans="1:8" ht="24.95" hidden="1" customHeight="1">
      <c r="A86" s="33">
        <v>2.4</v>
      </c>
      <c r="B86" s="57" t="s">
        <v>74</v>
      </c>
      <c r="C86" s="56">
        <f>C87+C92+C93</f>
        <v>0</v>
      </c>
      <c r="D86" s="56">
        <f t="shared" ref="D86:G86" si="15">D87+D92+D93</f>
        <v>0</v>
      </c>
      <c r="E86" s="56">
        <f t="shared" si="15"/>
        <v>0</v>
      </c>
      <c r="F86" s="56">
        <f t="shared" si="15"/>
        <v>0</v>
      </c>
      <c r="G86" s="56">
        <f t="shared" si="15"/>
        <v>0</v>
      </c>
      <c r="H86" s="23">
        <f t="shared" si="13"/>
        <v>0</v>
      </c>
    </row>
    <row r="87" spans="1:8" ht="24.95" hidden="1" customHeight="1">
      <c r="A87" s="33" t="s">
        <v>317</v>
      </c>
      <c r="B87" s="57" t="s">
        <v>75</v>
      </c>
      <c r="C87" s="56">
        <f>SUM(C88:C91)</f>
        <v>0</v>
      </c>
      <c r="D87" s="56">
        <f t="shared" ref="D87:G87" si="16">SUM(D88:D91)</f>
        <v>0</v>
      </c>
      <c r="E87" s="56">
        <f t="shared" si="16"/>
        <v>0</v>
      </c>
      <c r="F87" s="56">
        <f t="shared" si="16"/>
        <v>0</v>
      </c>
      <c r="G87" s="56">
        <f t="shared" si="16"/>
        <v>0</v>
      </c>
      <c r="H87" s="23">
        <f t="shared" si="13"/>
        <v>0</v>
      </c>
    </row>
    <row r="88" spans="1:8" ht="24.95" hidden="1" customHeight="1">
      <c r="A88" s="33" t="s">
        <v>318</v>
      </c>
      <c r="B88" s="10" t="s">
        <v>76</v>
      </c>
      <c r="C88" s="21">
        <v>0</v>
      </c>
      <c r="D88" s="6"/>
      <c r="E88" s="6"/>
      <c r="F88" s="6"/>
      <c r="G88" s="6"/>
      <c r="H88" s="23">
        <f t="shared" si="13"/>
        <v>0</v>
      </c>
    </row>
    <row r="89" spans="1:8" ht="24.95" hidden="1" customHeight="1">
      <c r="A89" s="33" t="s">
        <v>319</v>
      </c>
      <c r="B89" s="10" t="s">
        <v>77</v>
      </c>
      <c r="C89" s="21">
        <v>0</v>
      </c>
      <c r="D89" s="6"/>
      <c r="E89" s="6"/>
      <c r="F89" s="6"/>
      <c r="G89" s="6"/>
      <c r="H89" s="23">
        <f t="shared" si="13"/>
        <v>0</v>
      </c>
    </row>
    <row r="90" spans="1:8" ht="24.95" hidden="1" customHeight="1">
      <c r="A90" s="33" t="s">
        <v>320</v>
      </c>
      <c r="B90" s="10" t="s">
        <v>78</v>
      </c>
      <c r="C90" s="21">
        <v>0</v>
      </c>
      <c r="D90" s="6"/>
      <c r="E90" s="6"/>
      <c r="F90" s="6"/>
      <c r="G90" s="6"/>
      <c r="H90" s="23">
        <f t="shared" si="13"/>
        <v>0</v>
      </c>
    </row>
    <row r="91" spans="1:8" ht="24.95" hidden="1" customHeight="1">
      <c r="A91" s="33" t="s">
        <v>321</v>
      </c>
      <c r="B91" s="10" t="s">
        <v>79</v>
      </c>
      <c r="C91" s="21">
        <v>0</v>
      </c>
      <c r="D91" s="6"/>
      <c r="E91" s="6"/>
      <c r="F91" s="6"/>
      <c r="G91" s="6"/>
      <c r="H91" s="23">
        <f t="shared" si="13"/>
        <v>0</v>
      </c>
    </row>
    <row r="92" spans="1:8" ht="24.95" hidden="1" customHeight="1">
      <c r="A92" s="31" t="s">
        <v>322</v>
      </c>
      <c r="B92" s="10" t="s">
        <v>80</v>
      </c>
      <c r="C92" s="21">
        <v>0</v>
      </c>
      <c r="D92" s="6"/>
      <c r="E92" s="6"/>
      <c r="F92" s="6"/>
      <c r="G92" s="6"/>
      <c r="H92" s="23">
        <f t="shared" si="13"/>
        <v>0</v>
      </c>
    </row>
    <row r="93" spans="1:8" ht="24.95" hidden="1" customHeight="1">
      <c r="A93" s="31" t="s">
        <v>323</v>
      </c>
      <c r="B93" s="10" t="s">
        <v>81</v>
      </c>
      <c r="C93" s="21">
        <v>0</v>
      </c>
      <c r="D93" s="6"/>
      <c r="E93" s="6"/>
      <c r="F93" s="6"/>
      <c r="G93" s="6"/>
      <c r="H93" s="23">
        <f t="shared" si="13"/>
        <v>0</v>
      </c>
    </row>
    <row r="94" spans="1:8" ht="24.95" hidden="1" customHeight="1">
      <c r="A94" s="33">
        <v>2.5</v>
      </c>
      <c r="B94" s="20" t="s">
        <v>82</v>
      </c>
      <c r="C94" s="21">
        <v>0</v>
      </c>
      <c r="D94" s="20"/>
      <c r="E94" s="20"/>
      <c r="F94" s="20"/>
      <c r="G94" s="20"/>
      <c r="H94" s="23">
        <f t="shared" si="13"/>
        <v>0</v>
      </c>
    </row>
    <row r="95" spans="1:8" ht="24.95" hidden="1" customHeight="1">
      <c r="A95" s="33">
        <v>2.6</v>
      </c>
      <c r="B95" s="57" t="s">
        <v>83</v>
      </c>
      <c r="C95" s="56">
        <f>C96+C99+C102</f>
        <v>0</v>
      </c>
      <c r="D95" s="56">
        <f t="shared" ref="D95:G95" si="17">D96+D99+D102</f>
        <v>0</v>
      </c>
      <c r="E95" s="56">
        <f t="shared" si="17"/>
        <v>0</v>
      </c>
      <c r="F95" s="56">
        <f t="shared" si="17"/>
        <v>0</v>
      </c>
      <c r="G95" s="56">
        <f t="shared" si="17"/>
        <v>0</v>
      </c>
      <c r="H95" s="23">
        <f t="shared" si="13"/>
        <v>0</v>
      </c>
    </row>
    <row r="96" spans="1:8" ht="24.95" hidden="1" customHeight="1">
      <c r="A96" s="33" t="s">
        <v>271</v>
      </c>
      <c r="B96" s="57" t="s">
        <v>84</v>
      </c>
      <c r="C96" s="56">
        <f>SUM(C97:C98)</f>
        <v>0</v>
      </c>
      <c r="D96" s="56">
        <f t="shared" ref="D96:G96" si="18">SUM(D97:D98)</f>
        <v>0</v>
      </c>
      <c r="E96" s="56">
        <f t="shared" si="18"/>
        <v>0</v>
      </c>
      <c r="F96" s="56">
        <f t="shared" si="18"/>
        <v>0</v>
      </c>
      <c r="G96" s="56">
        <f t="shared" si="18"/>
        <v>0</v>
      </c>
      <c r="H96" s="23">
        <f t="shared" si="13"/>
        <v>0</v>
      </c>
    </row>
    <row r="97" spans="1:8" ht="24.95" hidden="1" customHeight="1">
      <c r="A97" s="33" t="s">
        <v>272</v>
      </c>
      <c r="B97" s="10" t="s">
        <v>85</v>
      </c>
      <c r="C97" s="21">
        <v>0</v>
      </c>
      <c r="D97" s="6"/>
      <c r="E97" s="6"/>
      <c r="F97" s="6"/>
      <c r="G97" s="6"/>
      <c r="H97" s="23">
        <f t="shared" si="13"/>
        <v>0</v>
      </c>
    </row>
    <row r="98" spans="1:8" ht="24.95" hidden="1" customHeight="1">
      <c r="A98" s="33" t="s">
        <v>273</v>
      </c>
      <c r="B98" s="10" t="s">
        <v>86</v>
      </c>
      <c r="C98" s="21">
        <v>0</v>
      </c>
      <c r="D98" s="6"/>
      <c r="E98" s="6"/>
      <c r="F98" s="6"/>
      <c r="G98" s="6"/>
      <c r="H98" s="23">
        <f t="shared" si="13"/>
        <v>0</v>
      </c>
    </row>
    <row r="99" spans="1:8" ht="24.95" hidden="1" customHeight="1">
      <c r="A99" s="33" t="s">
        <v>274</v>
      </c>
      <c r="B99" s="57" t="s">
        <v>87</v>
      </c>
      <c r="C99" s="56">
        <f>SUM(C100:C101)</f>
        <v>0</v>
      </c>
      <c r="D99" s="56">
        <f t="shared" ref="D99:G99" si="19">SUM(D100:D101)</f>
        <v>0</v>
      </c>
      <c r="E99" s="56">
        <f t="shared" si="19"/>
        <v>0</v>
      </c>
      <c r="F99" s="56">
        <f t="shared" si="19"/>
        <v>0</v>
      </c>
      <c r="G99" s="56">
        <f t="shared" si="19"/>
        <v>0</v>
      </c>
      <c r="H99" s="23">
        <f t="shared" si="13"/>
        <v>0</v>
      </c>
    </row>
    <row r="100" spans="1:8" ht="24.95" hidden="1" customHeight="1">
      <c r="A100" s="33" t="s">
        <v>275</v>
      </c>
      <c r="B100" s="10" t="s">
        <v>85</v>
      </c>
      <c r="C100" s="21">
        <v>0</v>
      </c>
      <c r="D100" s="6"/>
      <c r="E100" s="6"/>
      <c r="F100" s="6"/>
      <c r="G100" s="6"/>
      <c r="H100" s="23">
        <f t="shared" si="13"/>
        <v>0</v>
      </c>
    </row>
    <row r="101" spans="1:8" ht="24.95" hidden="1" customHeight="1">
      <c r="A101" s="33" t="s">
        <v>276</v>
      </c>
      <c r="B101" s="10" t="s">
        <v>86</v>
      </c>
      <c r="C101" s="21">
        <v>0</v>
      </c>
      <c r="D101" s="6"/>
      <c r="E101" s="6"/>
      <c r="F101" s="6"/>
      <c r="G101" s="6"/>
      <c r="H101" s="23">
        <f t="shared" si="13"/>
        <v>0</v>
      </c>
    </row>
    <row r="102" spans="1:8" ht="24.95" hidden="1" customHeight="1">
      <c r="A102" s="33" t="s">
        <v>277</v>
      </c>
      <c r="B102" s="57" t="s">
        <v>88</v>
      </c>
      <c r="C102" s="56">
        <f>SUM(C103:C104)</f>
        <v>0</v>
      </c>
      <c r="D102" s="56">
        <f t="shared" ref="D102:G102" si="20">SUM(D103:D104)</f>
        <v>0</v>
      </c>
      <c r="E102" s="56">
        <f t="shared" si="20"/>
        <v>0</v>
      </c>
      <c r="F102" s="56">
        <f t="shared" si="20"/>
        <v>0</v>
      </c>
      <c r="G102" s="56">
        <f t="shared" si="20"/>
        <v>0</v>
      </c>
      <c r="H102" s="23">
        <f t="shared" si="13"/>
        <v>0</v>
      </c>
    </row>
    <row r="103" spans="1:8" ht="24.95" hidden="1" customHeight="1">
      <c r="A103" s="33" t="s">
        <v>278</v>
      </c>
      <c r="B103" s="10" t="s">
        <v>85</v>
      </c>
      <c r="C103" s="21">
        <v>0</v>
      </c>
      <c r="D103" s="6"/>
      <c r="E103" s="6"/>
      <c r="F103" s="6"/>
      <c r="G103" s="6"/>
      <c r="H103" s="23">
        <f t="shared" si="13"/>
        <v>0</v>
      </c>
    </row>
    <row r="104" spans="1:8" ht="24.95" hidden="1" customHeight="1">
      <c r="A104" s="33" t="s">
        <v>279</v>
      </c>
      <c r="B104" s="10" t="s">
        <v>86</v>
      </c>
      <c r="C104" s="21">
        <v>0</v>
      </c>
      <c r="D104" s="6"/>
      <c r="E104" s="6"/>
      <c r="F104" s="6"/>
      <c r="G104" s="6"/>
      <c r="H104" s="23">
        <f t="shared" si="13"/>
        <v>0</v>
      </c>
    </row>
    <row r="105" spans="1:8" ht="24.95" hidden="1" customHeight="1">
      <c r="A105" s="33">
        <v>2.7</v>
      </c>
      <c r="B105" s="57" t="s">
        <v>89</v>
      </c>
      <c r="C105" s="56">
        <f>C106+C109+C112</f>
        <v>0</v>
      </c>
      <c r="D105" s="56">
        <f t="shared" ref="D105:G105" si="21">D106+D109+D112</f>
        <v>0</v>
      </c>
      <c r="E105" s="56">
        <f t="shared" si="21"/>
        <v>0</v>
      </c>
      <c r="F105" s="56">
        <f t="shared" si="21"/>
        <v>0</v>
      </c>
      <c r="G105" s="56">
        <f t="shared" si="21"/>
        <v>0</v>
      </c>
      <c r="H105" s="23">
        <f t="shared" si="13"/>
        <v>0</v>
      </c>
    </row>
    <row r="106" spans="1:8" ht="24.95" hidden="1" customHeight="1">
      <c r="A106" s="33" t="s">
        <v>280</v>
      </c>
      <c r="B106" s="57" t="s">
        <v>90</v>
      </c>
      <c r="C106" s="56">
        <f>SUM(C107:C108)</f>
        <v>0</v>
      </c>
      <c r="D106" s="56">
        <f t="shared" ref="D106:G106" si="22">SUM(D107:D108)</f>
        <v>0</v>
      </c>
      <c r="E106" s="56">
        <f t="shared" si="22"/>
        <v>0</v>
      </c>
      <c r="F106" s="56">
        <f t="shared" si="22"/>
        <v>0</v>
      </c>
      <c r="G106" s="56">
        <f t="shared" si="22"/>
        <v>0</v>
      </c>
      <c r="H106" s="23">
        <f t="shared" si="13"/>
        <v>0</v>
      </c>
    </row>
    <row r="107" spans="1:8" ht="24.95" hidden="1" customHeight="1">
      <c r="A107" s="33" t="s">
        <v>281</v>
      </c>
      <c r="B107" s="10" t="s">
        <v>91</v>
      </c>
      <c r="C107" s="21">
        <v>0</v>
      </c>
      <c r="D107" s="6"/>
      <c r="E107" s="6"/>
      <c r="F107" s="6"/>
      <c r="G107" s="6"/>
      <c r="H107" s="23">
        <f t="shared" si="13"/>
        <v>0</v>
      </c>
    </row>
    <row r="108" spans="1:8" ht="24.95" hidden="1" customHeight="1">
      <c r="A108" s="33" t="s">
        <v>282</v>
      </c>
      <c r="B108" s="10" t="s">
        <v>92</v>
      </c>
      <c r="C108" s="21">
        <v>0</v>
      </c>
      <c r="D108" s="6"/>
      <c r="E108" s="6"/>
      <c r="F108" s="6"/>
      <c r="G108" s="6"/>
      <c r="H108" s="23">
        <f t="shared" si="13"/>
        <v>0</v>
      </c>
    </row>
    <row r="109" spans="1:8" ht="24.95" hidden="1" customHeight="1">
      <c r="A109" s="33" t="s">
        <v>283</v>
      </c>
      <c r="B109" s="57" t="s">
        <v>93</v>
      </c>
      <c r="C109" s="56">
        <f>SUM(C110:C111)</f>
        <v>0</v>
      </c>
      <c r="D109" s="56">
        <f t="shared" ref="D109:G109" si="23">SUM(D110:D111)</f>
        <v>0</v>
      </c>
      <c r="E109" s="56">
        <f t="shared" si="23"/>
        <v>0</v>
      </c>
      <c r="F109" s="56">
        <f t="shared" si="23"/>
        <v>0</v>
      </c>
      <c r="G109" s="56">
        <f t="shared" si="23"/>
        <v>0</v>
      </c>
      <c r="H109" s="23">
        <f t="shared" si="13"/>
        <v>0</v>
      </c>
    </row>
    <row r="110" spans="1:8" ht="24.95" hidden="1" customHeight="1">
      <c r="A110" s="33" t="s">
        <v>284</v>
      </c>
      <c r="B110" s="10" t="s">
        <v>91</v>
      </c>
      <c r="C110" s="21">
        <v>0</v>
      </c>
      <c r="D110" s="6"/>
      <c r="E110" s="6"/>
      <c r="F110" s="6"/>
      <c r="G110" s="6"/>
      <c r="H110" s="23">
        <f t="shared" si="13"/>
        <v>0</v>
      </c>
    </row>
    <row r="111" spans="1:8" ht="24.95" hidden="1" customHeight="1">
      <c r="A111" s="33" t="s">
        <v>285</v>
      </c>
      <c r="B111" s="10" t="s">
        <v>92</v>
      </c>
      <c r="C111" s="21">
        <v>0</v>
      </c>
      <c r="D111" s="6"/>
      <c r="E111" s="6"/>
      <c r="F111" s="6"/>
      <c r="G111" s="6"/>
      <c r="H111" s="23">
        <f t="shared" si="13"/>
        <v>0</v>
      </c>
    </row>
    <row r="112" spans="1:8" ht="24.95" hidden="1" customHeight="1">
      <c r="A112" s="33" t="s">
        <v>286</v>
      </c>
      <c r="B112" s="57" t="s">
        <v>94</v>
      </c>
      <c r="C112" s="56">
        <f>SUM(C113:C114)</f>
        <v>0</v>
      </c>
      <c r="D112" s="56">
        <f t="shared" ref="D112:G112" si="24">SUM(D113:D114)</f>
        <v>0</v>
      </c>
      <c r="E112" s="56">
        <f t="shared" si="24"/>
        <v>0</v>
      </c>
      <c r="F112" s="56">
        <f t="shared" si="24"/>
        <v>0</v>
      </c>
      <c r="G112" s="56">
        <f t="shared" si="24"/>
        <v>0</v>
      </c>
      <c r="H112" s="23">
        <f t="shared" si="13"/>
        <v>0</v>
      </c>
    </row>
    <row r="113" spans="1:8" ht="24.95" hidden="1" customHeight="1">
      <c r="A113" s="33" t="s">
        <v>287</v>
      </c>
      <c r="B113" s="10" t="s">
        <v>91</v>
      </c>
      <c r="C113" s="21">
        <v>0</v>
      </c>
      <c r="D113" s="6"/>
      <c r="E113" s="6"/>
      <c r="F113" s="6"/>
      <c r="G113" s="6"/>
      <c r="H113" s="23">
        <f t="shared" si="13"/>
        <v>0</v>
      </c>
    </row>
    <row r="114" spans="1:8" ht="24.95" hidden="1" customHeight="1">
      <c r="A114" s="33" t="s">
        <v>288</v>
      </c>
      <c r="B114" s="10" t="s">
        <v>92</v>
      </c>
      <c r="C114" s="21">
        <v>0</v>
      </c>
      <c r="D114" s="6"/>
      <c r="E114" s="6"/>
      <c r="F114" s="6"/>
      <c r="G114" s="6"/>
      <c r="H114" s="23">
        <f t="shared" si="13"/>
        <v>0</v>
      </c>
    </row>
    <row r="115" spans="1:8" ht="24.95" customHeight="1">
      <c r="A115" s="33">
        <v>2.8</v>
      </c>
      <c r="B115" s="57" t="s">
        <v>95</v>
      </c>
      <c r="C115" s="56">
        <f>C116+C122+C143+C117+C118+C119+C120+C121</f>
        <v>1.6</v>
      </c>
      <c r="D115" s="56">
        <f t="shared" ref="D115:G115" si="25">D116+D122+D143</f>
        <v>0</v>
      </c>
      <c r="E115" s="56">
        <f t="shared" si="25"/>
        <v>0.54</v>
      </c>
      <c r="F115" s="56">
        <f t="shared" si="25"/>
        <v>0.54</v>
      </c>
      <c r="G115" s="56">
        <f t="shared" si="25"/>
        <v>0.54</v>
      </c>
      <c r="H115" s="23">
        <f t="shared" si="13"/>
        <v>1.62</v>
      </c>
    </row>
    <row r="116" spans="1:8" ht="24.95" hidden="1" customHeight="1">
      <c r="A116" s="33" t="s">
        <v>289</v>
      </c>
      <c r="B116" s="10" t="s">
        <v>96</v>
      </c>
      <c r="C116" s="21">
        <v>0</v>
      </c>
      <c r="D116" s="6"/>
      <c r="E116" s="6"/>
      <c r="F116" s="6"/>
      <c r="G116" s="6"/>
      <c r="H116" s="23">
        <f t="shared" si="13"/>
        <v>0</v>
      </c>
    </row>
    <row r="117" spans="1:8" ht="24.95" hidden="1" customHeight="1">
      <c r="A117" s="33" t="s">
        <v>345</v>
      </c>
      <c r="B117" s="10" t="s">
        <v>346</v>
      </c>
      <c r="C117" s="21">
        <v>0</v>
      </c>
      <c r="D117" s="6"/>
      <c r="E117" s="6"/>
      <c r="F117" s="6"/>
      <c r="G117" s="6"/>
      <c r="H117" s="23">
        <f t="shared" si="13"/>
        <v>0</v>
      </c>
    </row>
    <row r="118" spans="1:8" ht="24.95" hidden="1" customHeight="1">
      <c r="A118" s="33" t="s">
        <v>347</v>
      </c>
      <c r="B118" s="10" t="s">
        <v>348</v>
      </c>
      <c r="C118" s="21">
        <v>0</v>
      </c>
      <c r="D118" s="6"/>
      <c r="E118" s="6"/>
      <c r="F118" s="6"/>
      <c r="G118" s="6"/>
      <c r="H118" s="23">
        <f t="shared" si="13"/>
        <v>0</v>
      </c>
    </row>
    <row r="119" spans="1:8" ht="24.95" hidden="1" customHeight="1">
      <c r="A119" s="33" t="s">
        <v>409</v>
      </c>
      <c r="B119" s="10" t="s">
        <v>407</v>
      </c>
      <c r="C119" s="21">
        <v>0</v>
      </c>
      <c r="D119" s="6"/>
      <c r="E119" s="6"/>
      <c r="F119" s="6"/>
      <c r="G119" s="6"/>
      <c r="H119" s="23"/>
    </row>
    <row r="120" spans="1:8" ht="24.95" hidden="1" customHeight="1">
      <c r="A120" s="33" t="s">
        <v>406</v>
      </c>
      <c r="B120" s="10" t="s">
        <v>408</v>
      </c>
      <c r="C120" s="21">
        <v>0</v>
      </c>
      <c r="D120" s="6"/>
      <c r="E120" s="6"/>
      <c r="F120" s="6"/>
      <c r="G120" s="6"/>
      <c r="H120" s="23"/>
    </row>
    <row r="121" spans="1:8" ht="24.95" hidden="1" customHeight="1">
      <c r="A121" s="33" t="s">
        <v>349</v>
      </c>
      <c r="B121" s="10" t="s">
        <v>350</v>
      </c>
      <c r="C121" s="21">
        <v>0</v>
      </c>
      <c r="D121" s="6"/>
      <c r="E121" s="6"/>
      <c r="F121" s="6"/>
      <c r="G121" s="6"/>
      <c r="H121" s="23">
        <f t="shared" si="13"/>
        <v>0</v>
      </c>
    </row>
    <row r="122" spans="1:8" ht="24.95" customHeight="1">
      <c r="A122" s="33" t="s">
        <v>290</v>
      </c>
      <c r="B122" s="57" t="s">
        <v>352</v>
      </c>
      <c r="C122" s="56">
        <f>C123+C142</f>
        <v>1.6</v>
      </c>
      <c r="D122" s="56">
        <f t="shared" ref="D122:G122" si="26">D123+D142</f>
        <v>0</v>
      </c>
      <c r="E122" s="56">
        <f t="shared" si="26"/>
        <v>0.54</v>
      </c>
      <c r="F122" s="56">
        <f t="shared" si="26"/>
        <v>0.54</v>
      </c>
      <c r="G122" s="56">
        <f t="shared" si="26"/>
        <v>0.54</v>
      </c>
      <c r="H122" s="23">
        <f t="shared" si="13"/>
        <v>1.62</v>
      </c>
    </row>
    <row r="123" spans="1:8" ht="24.95" customHeight="1">
      <c r="A123" s="33" t="s">
        <v>291</v>
      </c>
      <c r="B123" s="57" t="s">
        <v>351</v>
      </c>
      <c r="C123" s="56">
        <f>SUM(C124:C141)</f>
        <v>1.6</v>
      </c>
      <c r="D123" s="56">
        <f t="shared" ref="D123:G123" si="27">SUM(D124:D141)</f>
        <v>0</v>
      </c>
      <c r="E123" s="56">
        <f t="shared" si="27"/>
        <v>0.54</v>
      </c>
      <c r="F123" s="56">
        <f t="shared" si="27"/>
        <v>0.54</v>
      </c>
      <c r="G123" s="56">
        <f t="shared" si="27"/>
        <v>0.54</v>
      </c>
      <c r="H123" s="23">
        <f t="shared" si="13"/>
        <v>1.62</v>
      </c>
    </row>
    <row r="124" spans="1:8" ht="24.95" hidden="1" customHeight="1">
      <c r="A124" s="33" t="s">
        <v>292</v>
      </c>
      <c r="B124" s="9" t="s">
        <v>97</v>
      </c>
      <c r="C124" s="21">
        <v>0</v>
      </c>
      <c r="D124" s="6"/>
      <c r="E124" s="6"/>
      <c r="F124" s="6"/>
      <c r="G124" s="6"/>
      <c r="H124" s="23">
        <f t="shared" si="13"/>
        <v>0</v>
      </c>
    </row>
    <row r="125" spans="1:8" ht="24.95" hidden="1" customHeight="1">
      <c r="A125" s="33" t="s">
        <v>293</v>
      </c>
      <c r="B125" s="9" t="s">
        <v>98</v>
      </c>
      <c r="C125" s="21">
        <v>0</v>
      </c>
      <c r="D125" s="6"/>
      <c r="E125" s="6"/>
      <c r="F125" s="6"/>
      <c r="G125" s="6"/>
      <c r="H125" s="23">
        <f t="shared" si="13"/>
        <v>0</v>
      </c>
    </row>
    <row r="126" spans="1:8" ht="24.95" hidden="1" customHeight="1">
      <c r="A126" s="33" t="s">
        <v>294</v>
      </c>
      <c r="B126" s="9" t="s">
        <v>99</v>
      </c>
      <c r="C126" s="21">
        <v>0</v>
      </c>
      <c r="D126" s="6"/>
      <c r="E126" s="6"/>
      <c r="F126" s="6"/>
      <c r="G126" s="6"/>
      <c r="H126" s="23">
        <f t="shared" si="13"/>
        <v>0</v>
      </c>
    </row>
    <row r="127" spans="1:8" ht="24.95" hidden="1" customHeight="1">
      <c r="A127" s="33" t="s">
        <v>295</v>
      </c>
      <c r="B127" s="9" t="s">
        <v>100</v>
      </c>
      <c r="C127" s="21">
        <v>0</v>
      </c>
      <c r="D127" s="6"/>
      <c r="E127" s="6"/>
      <c r="F127" s="6"/>
      <c r="G127" s="6"/>
      <c r="H127" s="23">
        <f t="shared" si="13"/>
        <v>0</v>
      </c>
    </row>
    <row r="128" spans="1:8" ht="24.95" customHeight="1">
      <c r="A128" s="33" t="s">
        <v>296</v>
      </c>
      <c r="B128" s="9" t="s">
        <v>101</v>
      </c>
      <c r="C128" s="21">
        <v>1.6</v>
      </c>
      <c r="D128" s="6"/>
      <c r="E128" s="6">
        <v>0.54</v>
      </c>
      <c r="F128" s="6">
        <v>0.54</v>
      </c>
      <c r="G128" s="6">
        <v>0.54</v>
      </c>
      <c r="H128" s="23">
        <f t="shared" si="13"/>
        <v>1.62</v>
      </c>
    </row>
    <row r="129" spans="1:8" ht="24.95" hidden="1" customHeight="1">
      <c r="A129" s="33" t="s">
        <v>297</v>
      </c>
      <c r="B129" s="9" t="s">
        <v>102</v>
      </c>
      <c r="C129" s="21">
        <v>0</v>
      </c>
      <c r="D129" s="6"/>
      <c r="E129" s="6"/>
      <c r="F129" s="6"/>
      <c r="G129" s="6"/>
      <c r="H129" s="23">
        <f t="shared" si="13"/>
        <v>0</v>
      </c>
    </row>
    <row r="130" spans="1:8" ht="24.95" hidden="1" customHeight="1">
      <c r="A130" s="33" t="s">
        <v>298</v>
      </c>
      <c r="B130" s="9" t="s">
        <v>103</v>
      </c>
      <c r="C130" s="21">
        <v>0</v>
      </c>
      <c r="D130" s="6"/>
      <c r="E130" s="6"/>
      <c r="F130" s="6"/>
      <c r="G130" s="6"/>
      <c r="H130" s="23">
        <f t="shared" si="13"/>
        <v>0</v>
      </c>
    </row>
    <row r="131" spans="1:8" ht="24.95" hidden="1" customHeight="1">
      <c r="A131" s="33" t="s">
        <v>299</v>
      </c>
      <c r="B131" s="9" t="s">
        <v>104</v>
      </c>
      <c r="C131" s="21">
        <v>0</v>
      </c>
      <c r="D131" s="6"/>
      <c r="E131" s="6"/>
      <c r="F131" s="6"/>
      <c r="G131" s="6"/>
      <c r="H131" s="23">
        <f t="shared" si="13"/>
        <v>0</v>
      </c>
    </row>
    <row r="132" spans="1:8" ht="24.95" hidden="1" customHeight="1">
      <c r="A132" s="33" t="s">
        <v>300</v>
      </c>
      <c r="B132" s="9" t="s">
        <v>105</v>
      </c>
      <c r="C132" s="21">
        <v>0</v>
      </c>
      <c r="D132" s="6"/>
      <c r="E132" s="6"/>
      <c r="F132" s="6"/>
      <c r="G132" s="6"/>
      <c r="H132" s="23">
        <f t="shared" si="13"/>
        <v>0</v>
      </c>
    </row>
    <row r="133" spans="1:8" ht="24.95" hidden="1" customHeight="1">
      <c r="A133" s="33" t="s">
        <v>301</v>
      </c>
      <c r="B133" s="9" t="s">
        <v>106</v>
      </c>
      <c r="C133" s="21">
        <v>0</v>
      </c>
      <c r="D133" s="6"/>
      <c r="E133" s="6"/>
      <c r="F133" s="6"/>
      <c r="G133" s="6"/>
      <c r="H133" s="23">
        <f t="shared" si="13"/>
        <v>0</v>
      </c>
    </row>
    <row r="134" spans="1:8" ht="24.95" hidden="1" customHeight="1">
      <c r="A134" s="33" t="s">
        <v>302</v>
      </c>
      <c r="B134" s="9" t="s">
        <v>107</v>
      </c>
      <c r="C134" s="21">
        <v>0</v>
      </c>
      <c r="D134" s="6"/>
      <c r="E134" s="6"/>
      <c r="F134" s="6"/>
      <c r="G134" s="6"/>
      <c r="H134" s="23">
        <f t="shared" si="13"/>
        <v>0</v>
      </c>
    </row>
    <row r="135" spans="1:8" ht="24.95" hidden="1" customHeight="1">
      <c r="A135" s="33" t="s">
        <v>303</v>
      </c>
      <c r="B135" s="9" t="s">
        <v>108</v>
      </c>
      <c r="C135" s="21">
        <v>0</v>
      </c>
      <c r="D135" s="6"/>
      <c r="E135" s="6"/>
      <c r="F135" s="6"/>
      <c r="G135" s="6"/>
      <c r="H135" s="23">
        <f t="shared" si="13"/>
        <v>0</v>
      </c>
    </row>
    <row r="136" spans="1:8" ht="24.95" hidden="1" customHeight="1">
      <c r="A136" s="33" t="s">
        <v>304</v>
      </c>
      <c r="B136" s="9" t="s">
        <v>109</v>
      </c>
      <c r="C136" s="21">
        <v>0</v>
      </c>
      <c r="D136" s="6"/>
      <c r="E136" s="6"/>
      <c r="F136" s="6"/>
      <c r="G136" s="6"/>
      <c r="H136" s="23">
        <f t="shared" si="13"/>
        <v>0</v>
      </c>
    </row>
    <row r="137" spans="1:8" ht="24.95" hidden="1" customHeight="1">
      <c r="A137" s="33" t="s">
        <v>305</v>
      </c>
      <c r="B137" s="9" t="s">
        <v>110</v>
      </c>
      <c r="C137" s="21">
        <v>0</v>
      </c>
      <c r="D137" s="6"/>
      <c r="E137" s="6"/>
      <c r="F137" s="6"/>
      <c r="G137" s="6"/>
      <c r="H137" s="23">
        <f t="shared" si="13"/>
        <v>0</v>
      </c>
    </row>
    <row r="138" spans="1:8" ht="24.95" hidden="1" customHeight="1">
      <c r="A138" s="33" t="s">
        <v>306</v>
      </c>
      <c r="B138" s="9" t="s">
        <v>111</v>
      </c>
      <c r="C138" s="21">
        <v>0</v>
      </c>
      <c r="D138" s="6"/>
      <c r="E138" s="6"/>
      <c r="F138" s="6"/>
      <c r="G138" s="6"/>
      <c r="H138" s="23">
        <f t="shared" ref="H138:H210" si="28">D138+E138+F138+G138</f>
        <v>0</v>
      </c>
    </row>
    <row r="139" spans="1:8" ht="24.95" hidden="1" customHeight="1">
      <c r="A139" s="33" t="s">
        <v>307</v>
      </c>
      <c r="B139" s="9" t="s">
        <v>112</v>
      </c>
      <c r="C139" s="21">
        <v>0</v>
      </c>
      <c r="D139" s="6"/>
      <c r="E139" s="6"/>
      <c r="F139" s="6"/>
      <c r="G139" s="6"/>
      <c r="H139" s="23">
        <f t="shared" si="28"/>
        <v>0</v>
      </c>
    </row>
    <row r="140" spans="1:8" ht="24.95" hidden="1" customHeight="1">
      <c r="A140" s="33" t="s">
        <v>308</v>
      </c>
      <c r="B140" s="9" t="s">
        <v>113</v>
      </c>
      <c r="C140" s="21">
        <v>0</v>
      </c>
      <c r="D140" s="6"/>
      <c r="E140" s="6"/>
      <c r="F140" s="6"/>
      <c r="G140" s="6"/>
      <c r="H140" s="23">
        <f t="shared" si="28"/>
        <v>0</v>
      </c>
    </row>
    <row r="141" spans="1:8" ht="24.95" hidden="1" customHeight="1">
      <c r="A141" s="33" t="s">
        <v>309</v>
      </c>
      <c r="B141" s="9" t="s">
        <v>114</v>
      </c>
      <c r="C141" s="21">
        <v>0</v>
      </c>
      <c r="D141" s="6"/>
      <c r="E141" s="6"/>
      <c r="F141" s="6"/>
      <c r="G141" s="6"/>
      <c r="H141" s="23">
        <f t="shared" si="28"/>
        <v>0</v>
      </c>
    </row>
    <row r="142" spans="1:8" ht="24.95" hidden="1" customHeight="1">
      <c r="A142" s="33" t="s">
        <v>310</v>
      </c>
      <c r="B142" s="10" t="s">
        <v>115</v>
      </c>
      <c r="C142" s="21">
        <v>0</v>
      </c>
      <c r="D142" s="6"/>
      <c r="E142" s="6"/>
      <c r="F142" s="6"/>
      <c r="G142" s="6"/>
      <c r="H142" s="23">
        <f t="shared" si="28"/>
        <v>0</v>
      </c>
    </row>
    <row r="143" spans="1:8" ht="24.95" hidden="1" customHeight="1">
      <c r="A143" s="33" t="s">
        <v>353</v>
      </c>
      <c r="B143" s="57" t="s">
        <v>359</v>
      </c>
      <c r="C143" s="58">
        <f>C144+C148</f>
        <v>0</v>
      </c>
      <c r="D143" s="58">
        <f t="shared" ref="D143:G143" si="29">D144+D148</f>
        <v>0</v>
      </c>
      <c r="E143" s="58">
        <f t="shared" si="29"/>
        <v>0</v>
      </c>
      <c r="F143" s="58">
        <f t="shared" si="29"/>
        <v>0</v>
      </c>
      <c r="G143" s="58">
        <f t="shared" si="29"/>
        <v>0</v>
      </c>
      <c r="H143" s="23">
        <f t="shared" si="28"/>
        <v>0</v>
      </c>
    </row>
    <row r="144" spans="1:8" ht="24.95" hidden="1" customHeight="1">
      <c r="A144" s="33" t="s">
        <v>354</v>
      </c>
      <c r="B144" s="57" t="s">
        <v>360</v>
      </c>
      <c r="C144" s="58">
        <f>C145+C146+C147</f>
        <v>0</v>
      </c>
      <c r="D144" s="58">
        <f t="shared" ref="D144:G144" si="30">D145+D146+D147</f>
        <v>0</v>
      </c>
      <c r="E144" s="58">
        <f t="shared" si="30"/>
        <v>0</v>
      </c>
      <c r="F144" s="58">
        <f t="shared" si="30"/>
        <v>0</v>
      </c>
      <c r="G144" s="58">
        <f t="shared" si="30"/>
        <v>0</v>
      </c>
      <c r="H144" s="23">
        <f t="shared" si="28"/>
        <v>0</v>
      </c>
    </row>
    <row r="145" spans="1:8" ht="24.95" hidden="1" customHeight="1">
      <c r="A145" s="33" t="s">
        <v>355</v>
      </c>
      <c r="B145" s="12" t="s">
        <v>361</v>
      </c>
      <c r="C145" s="21">
        <v>0</v>
      </c>
      <c r="D145" s="6"/>
      <c r="E145" s="6"/>
      <c r="F145" s="6"/>
      <c r="G145" s="6"/>
      <c r="H145" s="23">
        <f t="shared" si="28"/>
        <v>0</v>
      </c>
    </row>
    <row r="146" spans="1:8" ht="24.95" hidden="1" customHeight="1">
      <c r="A146" s="33" t="s">
        <v>356</v>
      </c>
      <c r="B146" s="10" t="s">
        <v>362</v>
      </c>
      <c r="C146" s="21">
        <v>0</v>
      </c>
      <c r="D146" s="6"/>
      <c r="E146" s="6"/>
      <c r="F146" s="6"/>
      <c r="G146" s="6"/>
      <c r="H146" s="23">
        <f t="shared" si="28"/>
        <v>0</v>
      </c>
    </row>
    <row r="147" spans="1:8" ht="24.95" hidden="1" customHeight="1">
      <c r="A147" s="33" t="s">
        <v>357</v>
      </c>
      <c r="B147" s="10" t="s">
        <v>363</v>
      </c>
      <c r="C147" s="21">
        <v>0</v>
      </c>
      <c r="D147" s="6"/>
      <c r="E147" s="6"/>
      <c r="F147" s="6"/>
      <c r="G147" s="6"/>
      <c r="H147" s="23">
        <f t="shared" si="28"/>
        <v>0</v>
      </c>
    </row>
    <row r="148" spans="1:8" ht="24.95" hidden="1" customHeight="1">
      <c r="A148" s="33" t="s">
        <v>358</v>
      </c>
      <c r="B148" s="10" t="s">
        <v>364</v>
      </c>
      <c r="C148" s="21">
        <v>0</v>
      </c>
      <c r="D148" s="6"/>
      <c r="E148" s="6"/>
      <c r="F148" s="6"/>
      <c r="G148" s="6"/>
      <c r="H148" s="23">
        <f t="shared" si="28"/>
        <v>0</v>
      </c>
    </row>
    <row r="149" spans="1:8" ht="24.95" customHeight="1">
      <c r="A149" s="36">
        <v>31</v>
      </c>
      <c r="B149" s="57" t="s">
        <v>116</v>
      </c>
      <c r="C149" s="56">
        <f>C150+C200+C208+C207</f>
        <v>5</v>
      </c>
      <c r="D149" s="56">
        <f t="shared" ref="D149:G149" si="31">D150+D200+D208+D207</f>
        <v>2.5</v>
      </c>
      <c r="E149" s="56">
        <f t="shared" si="31"/>
        <v>2.5</v>
      </c>
      <c r="F149" s="56">
        <f t="shared" si="31"/>
        <v>0</v>
      </c>
      <c r="G149" s="56">
        <f t="shared" si="31"/>
        <v>0</v>
      </c>
      <c r="H149" s="23">
        <f t="shared" si="28"/>
        <v>5</v>
      </c>
    </row>
    <row r="150" spans="1:8" ht="24.95" customHeight="1">
      <c r="A150" s="33">
        <v>31.1</v>
      </c>
      <c r="B150" s="57" t="s">
        <v>117</v>
      </c>
      <c r="C150" s="59">
        <f>C151+C165+C195</f>
        <v>5</v>
      </c>
      <c r="D150" s="59">
        <f t="shared" ref="D150:G150" si="32">D151+D165+D195</f>
        <v>2.5</v>
      </c>
      <c r="E150" s="59">
        <f t="shared" si="32"/>
        <v>2.5</v>
      </c>
      <c r="F150" s="59">
        <f t="shared" si="32"/>
        <v>0</v>
      </c>
      <c r="G150" s="59">
        <f t="shared" si="32"/>
        <v>0</v>
      </c>
      <c r="H150" s="23">
        <f t="shared" si="28"/>
        <v>5</v>
      </c>
    </row>
    <row r="151" spans="1:8" ht="24.95" hidden="1" customHeight="1">
      <c r="A151" s="33" t="s">
        <v>324</v>
      </c>
      <c r="B151" s="57" t="s">
        <v>118</v>
      </c>
      <c r="C151" s="59">
        <f>C152+C153+C154+C156+C157+C158+C159+C160+C161+C162+C163</f>
        <v>0</v>
      </c>
      <c r="D151" s="59">
        <f t="shared" ref="D151:G151" si="33">D152+D153+D154+D156+D157+D158+D159+D160+D161+D162+D163</f>
        <v>0</v>
      </c>
      <c r="E151" s="59">
        <f t="shared" si="33"/>
        <v>0</v>
      </c>
      <c r="F151" s="59">
        <f t="shared" si="33"/>
        <v>0</v>
      </c>
      <c r="G151" s="59">
        <f t="shared" si="33"/>
        <v>0</v>
      </c>
      <c r="H151" s="23">
        <f t="shared" si="28"/>
        <v>0</v>
      </c>
    </row>
    <row r="152" spans="1:8" ht="24.95" hidden="1" customHeight="1">
      <c r="A152" s="33" t="s">
        <v>325</v>
      </c>
      <c r="B152" s="10" t="s">
        <v>119</v>
      </c>
      <c r="C152" s="21">
        <v>0</v>
      </c>
      <c r="D152" s="6"/>
      <c r="E152" s="6"/>
      <c r="F152" s="6"/>
      <c r="G152" s="6"/>
      <c r="H152" s="23">
        <f t="shared" si="28"/>
        <v>0</v>
      </c>
    </row>
    <row r="153" spans="1:8" ht="24.95" hidden="1" customHeight="1">
      <c r="A153" s="33" t="s">
        <v>326</v>
      </c>
      <c r="B153" s="10" t="s">
        <v>120</v>
      </c>
      <c r="C153" s="21">
        <v>0</v>
      </c>
      <c r="D153" s="6"/>
      <c r="E153" s="6"/>
      <c r="F153" s="6"/>
      <c r="G153" s="6"/>
      <c r="H153" s="23">
        <f t="shared" si="28"/>
        <v>0</v>
      </c>
    </row>
    <row r="154" spans="1:8" ht="24.95" hidden="1" customHeight="1">
      <c r="A154" s="33" t="s">
        <v>327</v>
      </c>
      <c r="B154" s="10" t="s">
        <v>365</v>
      </c>
      <c r="C154" s="21">
        <v>0</v>
      </c>
      <c r="D154" s="6"/>
      <c r="E154" s="6"/>
      <c r="F154" s="6"/>
      <c r="G154" s="6"/>
      <c r="H154" s="23">
        <f t="shared" si="28"/>
        <v>0</v>
      </c>
    </row>
    <row r="155" spans="1:8" ht="24.95" hidden="1" customHeight="1">
      <c r="A155" s="33" t="s">
        <v>366</v>
      </c>
      <c r="B155" s="12" t="s">
        <v>367</v>
      </c>
      <c r="C155" s="21">
        <v>0</v>
      </c>
      <c r="D155" s="6"/>
      <c r="E155" s="6"/>
      <c r="F155" s="6"/>
      <c r="G155" s="6"/>
      <c r="H155" s="23">
        <f t="shared" si="28"/>
        <v>0</v>
      </c>
    </row>
    <row r="156" spans="1:8" ht="24.95" hidden="1" customHeight="1">
      <c r="A156" s="33" t="s">
        <v>368</v>
      </c>
      <c r="B156" s="10" t="s">
        <v>121</v>
      </c>
      <c r="C156" s="21">
        <v>0</v>
      </c>
      <c r="D156" s="6"/>
      <c r="E156" s="6"/>
      <c r="F156" s="6"/>
      <c r="G156" s="6"/>
      <c r="H156" s="23">
        <f t="shared" si="28"/>
        <v>0</v>
      </c>
    </row>
    <row r="157" spans="1:8" ht="24.95" hidden="1" customHeight="1">
      <c r="A157" s="33" t="s">
        <v>369</v>
      </c>
      <c r="B157" s="10" t="s">
        <v>122</v>
      </c>
      <c r="C157" s="21">
        <v>0</v>
      </c>
      <c r="D157" s="6"/>
      <c r="E157" s="6"/>
      <c r="F157" s="6"/>
      <c r="G157" s="6"/>
      <c r="H157" s="23">
        <f t="shared" si="28"/>
        <v>0</v>
      </c>
    </row>
    <row r="158" spans="1:8" ht="24.95" hidden="1" customHeight="1">
      <c r="A158" s="33" t="s">
        <v>370</v>
      </c>
      <c r="B158" s="10" t="s">
        <v>123</v>
      </c>
      <c r="C158" s="21">
        <v>0</v>
      </c>
      <c r="D158" s="6"/>
      <c r="E158" s="6"/>
      <c r="F158" s="6"/>
      <c r="G158" s="6"/>
      <c r="H158" s="23">
        <f t="shared" si="28"/>
        <v>0</v>
      </c>
    </row>
    <row r="159" spans="1:8" ht="24.95" hidden="1" customHeight="1">
      <c r="A159" s="33" t="s">
        <v>371</v>
      </c>
      <c r="B159" s="10" t="s">
        <v>124</v>
      </c>
      <c r="C159" s="21">
        <v>0</v>
      </c>
      <c r="D159" s="6"/>
      <c r="E159" s="6"/>
      <c r="F159" s="6"/>
      <c r="G159" s="6"/>
      <c r="H159" s="23">
        <f t="shared" si="28"/>
        <v>0</v>
      </c>
    </row>
    <row r="160" spans="1:8" ht="24.95" hidden="1" customHeight="1">
      <c r="A160" s="33" t="s">
        <v>372</v>
      </c>
      <c r="B160" s="10" t="s">
        <v>125</v>
      </c>
      <c r="C160" s="21">
        <v>0</v>
      </c>
      <c r="D160" s="6"/>
      <c r="E160" s="6"/>
      <c r="F160" s="6"/>
      <c r="G160" s="6"/>
      <c r="H160" s="23">
        <f t="shared" si="28"/>
        <v>0</v>
      </c>
    </row>
    <row r="161" spans="1:8" ht="24.95" hidden="1" customHeight="1">
      <c r="A161" s="33" t="s">
        <v>373</v>
      </c>
      <c r="B161" s="10" t="s">
        <v>126</v>
      </c>
      <c r="C161" s="21">
        <v>0</v>
      </c>
      <c r="D161" s="6"/>
      <c r="E161" s="6"/>
      <c r="F161" s="6"/>
      <c r="G161" s="6"/>
      <c r="H161" s="23">
        <f t="shared" si="28"/>
        <v>0</v>
      </c>
    </row>
    <row r="162" spans="1:8" ht="24.95" hidden="1" customHeight="1">
      <c r="A162" s="33" t="s">
        <v>374</v>
      </c>
      <c r="B162" s="10" t="s">
        <v>127</v>
      </c>
      <c r="C162" s="21">
        <v>0</v>
      </c>
      <c r="D162" s="6"/>
      <c r="E162" s="6"/>
      <c r="F162" s="6"/>
      <c r="G162" s="6"/>
      <c r="H162" s="23">
        <f t="shared" si="28"/>
        <v>0</v>
      </c>
    </row>
    <row r="163" spans="1:8" ht="24.95" hidden="1" customHeight="1">
      <c r="A163" s="33" t="s">
        <v>375</v>
      </c>
      <c r="B163" s="10" t="s">
        <v>376</v>
      </c>
      <c r="C163" s="21">
        <v>0</v>
      </c>
      <c r="D163" s="6"/>
      <c r="E163" s="6"/>
      <c r="F163" s="6"/>
      <c r="G163" s="6"/>
      <c r="H163" s="23">
        <f t="shared" si="28"/>
        <v>0</v>
      </c>
    </row>
    <row r="164" spans="1:8" ht="24.95" hidden="1" customHeight="1">
      <c r="A164" s="33" t="s">
        <v>328</v>
      </c>
      <c r="B164" s="10" t="s">
        <v>377</v>
      </c>
      <c r="C164" s="21">
        <v>0</v>
      </c>
      <c r="D164" s="6"/>
      <c r="E164" s="6"/>
      <c r="F164" s="6"/>
      <c r="G164" s="6"/>
      <c r="H164" s="23">
        <f t="shared" si="28"/>
        <v>0</v>
      </c>
    </row>
    <row r="165" spans="1:8" ht="24.95" customHeight="1">
      <c r="A165" s="33" t="s">
        <v>329</v>
      </c>
      <c r="B165" s="57" t="s">
        <v>128</v>
      </c>
      <c r="C165" s="59">
        <f>C166+C173</f>
        <v>5</v>
      </c>
      <c r="D165" s="59">
        <f t="shared" ref="D165:G165" si="34">D166+D173</f>
        <v>2.5</v>
      </c>
      <c r="E165" s="59">
        <f t="shared" si="34"/>
        <v>2.5</v>
      </c>
      <c r="F165" s="59">
        <f t="shared" si="34"/>
        <v>0</v>
      </c>
      <c r="G165" s="59">
        <f t="shared" si="34"/>
        <v>0</v>
      </c>
      <c r="H165" s="23">
        <f t="shared" si="28"/>
        <v>5</v>
      </c>
    </row>
    <row r="166" spans="1:8" ht="24.95" hidden="1" customHeight="1">
      <c r="A166" s="33" t="s">
        <v>330</v>
      </c>
      <c r="B166" s="57" t="s">
        <v>129</v>
      </c>
      <c r="C166" s="59">
        <f>SUM(C167:C172)</f>
        <v>0</v>
      </c>
      <c r="D166" s="59">
        <f t="shared" ref="D166:G166" si="35">SUM(D167:D172)</f>
        <v>0</v>
      </c>
      <c r="E166" s="59">
        <f t="shared" si="35"/>
        <v>0</v>
      </c>
      <c r="F166" s="59">
        <f t="shared" si="35"/>
        <v>0</v>
      </c>
      <c r="G166" s="59">
        <f t="shared" si="35"/>
        <v>0</v>
      </c>
      <c r="H166" s="23">
        <f t="shared" si="28"/>
        <v>0</v>
      </c>
    </row>
    <row r="167" spans="1:8" ht="24.95" hidden="1" customHeight="1">
      <c r="A167" s="33" t="s">
        <v>331</v>
      </c>
      <c r="B167" s="14" t="s">
        <v>130</v>
      </c>
      <c r="C167" s="21">
        <v>0</v>
      </c>
      <c r="D167" s="6"/>
      <c r="E167" s="6"/>
      <c r="F167" s="6"/>
      <c r="G167" s="6"/>
      <c r="H167" s="23">
        <f t="shared" si="28"/>
        <v>0</v>
      </c>
    </row>
    <row r="168" spans="1:8" ht="24.95" hidden="1" customHeight="1">
      <c r="A168" s="33" t="s">
        <v>332</v>
      </c>
      <c r="B168" s="14" t="s">
        <v>131</v>
      </c>
      <c r="C168" s="21">
        <v>0</v>
      </c>
      <c r="D168" s="6"/>
      <c r="E168" s="6"/>
      <c r="F168" s="6"/>
      <c r="G168" s="6"/>
      <c r="H168" s="23">
        <f t="shared" si="28"/>
        <v>0</v>
      </c>
    </row>
    <row r="169" spans="1:8" ht="24.95" hidden="1" customHeight="1">
      <c r="A169" s="33" t="s">
        <v>333</v>
      </c>
      <c r="B169" s="14" t="s">
        <v>132</v>
      </c>
      <c r="C169" s="21">
        <v>0</v>
      </c>
      <c r="D169" s="6"/>
      <c r="E169" s="6"/>
      <c r="F169" s="6"/>
      <c r="G169" s="6"/>
      <c r="H169" s="23">
        <f t="shared" si="28"/>
        <v>0</v>
      </c>
    </row>
    <row r="170" spans="1:8" ht="24.95" hidden="1" customHeight="1">
      <c r="A170" s="33" t="s">
        <v>334</v>
      </c>
      <c r="B170" s="14" t="s">
        <v>133</v>
      </c>
      <c r="C170" s="21">
        <v>0</v>
      </c>
      <c r="D170" s="6"/>
      <c r="E170" s="6"/>
      <c r="F170" s="6"/>
      <c r="G170" s="6"/>
      <c r="H170" s="23">
        <f t="shared" si="28"/>
        <v>0</v>
      </c>
    </row>
    <row r="171" spans="1:8" ht="24.95" hidden="1" customHeight="1">
      <c r="A171" s="33" t="s">
        <v>335</v>
      </c>
      <c r="B171" s="14" t="s">
        <v>134</v>
      </c>
      <c r="C171" s="21">
        <v>0</v>
      </c>
      <c r="D171" s="6"/>
      <c r="E171" s="6"/>
      <c r="F171" s="6"/>
      <c r="G171" s="6"/>
      <c r="H171" s="23">
        <f t="shared" si="28"/>
        <v>0</v>
      </c>
    </row>
    <row r="172" spans="1:8" ht="24.95" hidden="1" customHeight="1">
      <c r="A172" s="33" t="s">
        <v>336</v>
      </c>
      <c r="B172" s="14" t="s">
        <v>135</v>
      </c>
      <c r="C172" s="21">
        <v>0</v>
      </c>
      <c r="D172" s="6"/>
      <c r="E172" s="6"/>
      <c r="F172" s="6"/>
      <c r="G172" s="6"/>
      <c r="H172" s="23">
        <f t="shared" si="28"/>
        <v>0</v>
      </c>
    </row>
    <row r="173" spans="1:8" ht="24.95" customHeight="1">
      <c r="A173" s="33" t="s">
        <v>337</v>
      </c>
      <c r="B173" s="57" t="s">
        <v>136</v>
      </c>
      <c r="C173" s="59">
        <f>C174+C194</f>
        <v>5</v>
      </c>
      <c r="D173" s="59">
        <f t="shared" ref="D173:G173" si="36">D174+D194</f>
        <v>2.5</v>
      </c>
      <c r="E173" s="59">
        <f t="shared" si="36"/>
        <v>2.5</v>
      </c>
      <c r="F173" s="59">
        <f t="shared" si="36"/>
        <v>0</v>
      </c>
      <c r="G173" s="59">
        <f t="shared" si="36"/>
        <v>0</v>
      </c>
      <c r="H173" s="23">
        <f t="shared" si="28"/>
        <v>5</v>
      </c>
    </row>
    <row r="174" spans="1:8" ht="24.95" hidden="1" customHeight="1">
      <c r="A174" s="33" t="s">
        <v>378</v>
      </c>
      <c r="B174" s="57" t="s">
        <v>379</v>
      </c>
      <c r="C174" s="59">
        <f>C175+C176+C177+C178+C179+C180+C181+C182+C183+C184+C185+C186+C187+C188+C189+C190+C191+C192+C193</f>
        <v>0</v>
      </c>
      <c r="D174" s="59">
        <f t="shared" ref="D174:G174" si="37">D175+D176+D177+D178+D179+D180+D181+D182+D183+D184+D185+D186+D187+D188+D189+D190+D191+D192+D193</f>
        <v>0</v>
      </c>
      <c r="E174" s="59">
        <f t="shared" si="37"/>
        <v>0</v>
      </c>
      <c r="F174" s="59">
        <f t="shared" si="37"/>
        <v>0</v>
      </c>
      <c r="G174" s="59">
        <f t="shared" si="37"/>
        <v>0</v>
      </c>
      <c r="H174" s="23">
        <f t="shared" si="28"/>
        <v>0</v>
      </c>
    </row>
    <row r="175" spans="1:8" ht="24.95" hidden="1" customHeight="1">
      <c r="A175" s="33" t="s">
        <v>380</v>
      </c>
      <c r="B175" s="15" t="s">
        <v>137</v>
      </c>
      <c r="C175" s="21">
        <v>0</v>
      </c>
      <c r="D175" s="6"/>
      <c r="E175" s="6"/>
      <c r="F175" s="6"/>
      <c r="G175" s="6"/>
      <c r="H175" s="23">
        <f t="shared" si="28"/>
        <v>0</v>
      </c>
    </row>
    <row r="176" spans="1:8" ht="24.95" hidden="1" customHeight="1">
      <c r="A176" s="33" t="s">
        <v>381</v>
      </c>
      <c r="B176" s="15" t="s">
        <v>138</v>
      </c>
      <c r="C176" s="21">
        <v>0</v>
      </c>
      <c r="D176" s="6"/>
      <c r="E176" s="6"/>
      <c r="F176" s="6"/>
      <c r="G176" s="6"/>
      <c r="H176" s="23">
        <f t="shared" si="28"/>
        <v>0</v>
      </c>
    </row>
    <row r="177" spans="1:8" ht="24.95" hidden="1" customHeight="1">
      <c r="A177" s="33" t="s">
        <v>382</v>
      </c>
      <c r="B177" s="15" t="s">
        <v>139</v>
      </c>
      <c r="C177" s="21">
        <v>0</v>
      </c>
      <c r="D177" s="6"/>
      <c r="E177" s="6"/>
      <c r="F177" s="6"/>
      <c r="G177" s="6"/>
      <c r="H177" s="23">
        <f t="shared" si="28"/>
        <v>0</v>
      </c>
    </row>
    <row r="178" spans="1:8" ht="24.95" hidden="1" customHeight="1">
      <c r="A178" s="33" t="s">
        <v>383</v>
      </c>
      <c r="B178" s="15" t="s">
        <v>140</v>
      </c>
      <c r="C178" s="21">
        <v>0</v>
      </c>
      <c r="D178" s="6"/>
      <c r="E178" s="6"/>
      <c r="F178" s="6"/>
      <c r="G178" s="6"/>
      <c r="H178" s="23">
        <f t="shared" si="28"/>
        <v>0</v>
      </c>
    </row>
    <row r="179" spans="1:8" ht="24.95" hidden="1" customHeight="1">
      <c r="A179" s="33" t="s">
        <v>384</v>
      </c>
      <c r="B179" s="15" t="s">
        <v>141</v>
      </c>
      <c r="C179" s="21">
        <v>0</v>
      </c>
      <c r="D179" s="6"/>
      <c r="E179" s="6"/>
      <c r="F179" s="6"/>
      <c r="G179" s="6"/>
      <c r="H179" s="23">
        <f t="shared" si="28"/>
        <v>0</v>
      </c>
    </row>
    <row r="180" spans="1:8" ht="24.95" hidden="1" customHeight="1">
      <c r="A180" s="33" t="s">
        <v>385</v>
      </c>
      <c r="B180" s="15" t="s">
        <v>142</v>
      </c>
      <c r="C180" s="21">
        <v>0</v>
      </c>
      <c r="D180" s="6"/>
      <c r="E180" s="6"/>
      <c r="F180" s="6"/>
      <c r="G180" s="6"/>
      <c r="H180" s="23">
        <f t="shared" si="28"/>
        <v>0</v>
      </c>
    </row>
    <row r="181" spans="1:8" ht="24.95" hidden="1" customHeight="1">
      <c r="A181" s="33" t="s">
        <v>386</v>
      </c>
      <c r="B181" s="15" t="s">
        <v>143</v>
      </c>
      <c r="C181" s="21">
        <v>0</v>
      </c>
      <c r="D181" s="6"/>
      <c r="E181" s="6"/>
      <c r="F181" s="6"/>
      <c r="G181" s="6"/>
      <c r="H181" s="23">
        <f t="shared" si="28"/>
        <v>0</v>
      </c>
    </row>
    <row r="182" spans="1:8" ht="24.95" hidden="1" customHeight="1">
      <c r="A182" s="33" t="s">
        <v>387</v>
      </c>
      <c r="B182" s="15" t="s">
        <v>144</v>
      </c>
      <c r="C182" s="21">
        <v>0</v>
      </c>
      <c r="D182" s="6"/>
      <c r="E182" s="6"/>
      <c r="F182" s="6"/>
      <c r="G182" s="6"/>
      <c r="H182" s="23">
        <f t="shared" si="28"/>
        <v>0</v>
      </c>
    </row>
    <row r="183" spans="1:8" ht="24.95" hidden="1" customHeight="1">
      <c r="A183" s="33" t="s">
        <v>388</v>
      </c>
      <c r="B183" s="15" t="s">
        <v>145</v>
      </c>
      <c r="C183" s="21">
        <v>0</v>
      </c>
      <c r="D183" s="6"/>
      <c r="E183" s="6"/>
      <c r="F183" s="6"/>
      <c r="G183" s="6"/>
      <c r="H183" s="23">
        <f t="shared" si="28"/>
        <v>0</v>
      </c>
    </row>
    <row r="184" spans="1:8" ht="24.95" hidden="1" customHeight="1">
      <c r="A184" s="33" t="s">
        <v>389</v>
      </c>
      <c r="B184" s="15" t="s">
        <v>339</v>
      </c>
      <c r="C184" s="21">
        <v>0</v>
      </c>
      <c r="D184" s="6"/>
      <c r="E184" s="6"/>
      <c r="F184" s="6"/>
      <c r="G184" s="6"/>
      <c r="H184" s="23">
        <f t="shared" si="28"/>
        <v>0</v>
      </c>
    </row>
    <row r="185" spans="1:8" ht="24.95" hidden="1" customHeight="1">
      <c r="A185" s="33" t="s">
        <v>390</v>
      </c>
      <c r="B185" s="15" t="s">
        <v>146</v>
      </c>
      <c r="C185" s="21">
        <v>0</v>
      </c>
      <c r="D185" s="6"/>
      <c r="E185" s="6"/>
      <c r="F185" s="6"/>
      <c r="G185" s="6"/>
      <c r="H185" s="23">
        <f t="shared" si="28"/>
        <v>0</v>
      </c>
    </row>
    <row r="186" spans="1:8" ht="24.95" hidden="1" customHeight="1">
      <c r="A186" s="33" t="s">
        <v>391</v>
      </c>
      <c r="B186" s="15" t="s">
        <v>147</v>
      </c>
      <c r="C186" s="21">
        <v>0</v>
      </c>
      <c r="D186" s="6"/>
      <c r="E186" s="6"/>
      <c r="F186" s="6"/>
      <c r="G186" s="6"/>
      <c r="H186" s="23">
        <f t="shared" si="28"/>
        <v>0</v>
      </c>
    </row>
    <row r="187" spans="1:8" ht="24.95" hidden="1" customHeight="1">
      <c r="A187" s="33" t="s">
        <v>392</v>
      </c>
      <c r="B187" s="15" t="s">
        <v>148</v>
      </c>
      <c r="C187" s="21">
        <v>0</v>
      </c>
      <c r="D187" s="6"/>
      <c r="E187" s="6"/>
      <c r="F187" s="6"/>
      <c r="G187" s="6"/>
      <c r="H187" s="23">
        <f>D187+E187+F187+G187</f>
        <v>0</v>
      </c>
    </row>
    <row r="188" spans="1:8" ht="24.95" hidden="1" customHeight="1">
      <c r="A188" s="37" t="s">
        <v>393</v>
      </c>
      <c r="B188" s="15" t="s">
        <v>340</v>
      </c>
      <c r="C188" s="21">
        <v>0</v>
      </c>
      <c r="D188" s="6"/>
      <c r="E188" s="6"/>
      <c r="F188" s="6"/>
      <c r="G188" s="6"/>
      <c r="H188" s="23">
        <f t="shared" ref="H188:H189" si="38">D188+E188+F188+G188</f>
        <v>0</v>
      </c>
    </row>
    <row r="189" spans="1:8" ht="24.95" hidden="1" customHeight="1">
      <c r="A189" s="37" t="s">
        <v>394</v>
      </c>
      <c r="B189" s="15" t="s">
        <v>29</v>
      </c>
      <c r="C189" s="21">
        <v>0</v>
      </c>
      <c r="D189" s="6"/>
      <c r="E189" s="6"/>
      <c r="F189" s="6"/>
      <c r="G189" s="6"/>
      <c r="H189" s="23">
        <f t="shared" si="38"/>
        <v>0</v>
      </c>
    </row>
    <row r="190" spans="1:8" ht="24.95" hidden="1" customHeight="1">
      <c r="A190" s="37" t="s">
        <v>395</v>
      </c>
      <c r="B190" s="15" t="s">
        <v>341</v>
      </c>
      <c r="C190" s="21">
        <v>0</v>
      </c>
      <c r="D190" s="6"/>
      <c r="E190" s="6"/>
      <c r="F190" s="6"/>
      <c r="G190" s="6"/>
      <c r="H190" s="23">
        <f t="shared" si="28"/>
        <v>0</v>
      </c>
    </row>
    <row r="191" spans="1:8" ht="24.95" hidden="1" customHeight="1">
      <c r="A191" s="37" t="s">
        <v>396</v>
      </c>
      <c r="B191" s="15" t="s">
        <v>149</v>
      </c>
      <c r="C191" s="21">
        <v>0</v>
      </c>
      <c r="D191" s="6"/>
      <c r="E191" s="6"/>
      <c r="F191" s="6"/>
      <c r="G191" s="6"/>
      <c r="H191" s="23">
        <f t="shared" si="28"/>
        <v>0</v>
      </c>
    </row>
    <row r="192" spans="1:8" ht="24.95" hidden="1" customHeight="1">
      <c r="A192" s="37" t="s">
        <v>397</v>
      </c>
      <c r="B192" s="15" t="s">
        <v>150</v>
      </c>
      <c r="C192" s="21">
        <v>0</v>
      </c>
      <c r="D192" s="6"/>
      <c r="E192" s="6"/>
      <c r="F192" s="6"/>
      <c r="G192" s="6"/>
      <c r="H192" s="23">
        <f t="shared" si="28"/>
        <v>0</v>
      </c>
    </row>
    <row r="193" spans="1:8" ht="24.95" hidden="1" customHeight="1">
      <c r="A193" s="37" t="s">
        <v>398</v>
      </c>
      <c r="B193" s="15" t="s">
        <v>151</v>
      </c>
      <c r="C193" s="21">
        <v>0</v>
      </c>
      <c r="D193" s="6"/>
      <c r="E193" s="6"/>
      <c r="F193" s="6"/>
      <c r="G193" s="6"/>
      <c r="H193" s="23">
        <f t="shared" si="28"/>
        <v>0</v>
      </c>
    </row>
    <row r="194" spans="1:8" ht="24.95" customHeight="1">
      <c r="A194" s="37" t="s">
        <v>338</v>
      </c>
      <c r="B194" s="16" t="s">
        <v>152</v>
      </c>
      <c r="C194" s="21">
        <v>5</v>
      </c>
      <c r="D194" s="6">
        <v>2.5</v>
      </c>
      <c r="E194" s="6">
        <v>2.5</v>
      </c>
      <c r="F194" s="6"/>
      <c r="G194" s="6"/>
      <c r="H194" s="23">
        <f t="shared" si="28"/>
        <v>5</v>
      </c>
    </row>
    <row r="195" spans="1:8" ht="24.95" hidden="1" customHeight="1">
      <c r="A195" s="38"/>
      <c r="B195" s="57" t="s">
        <v>153</v>
      </c>
      <c r="C195" s="59">
        <f>C196+C197</f>
        <v>0</v>
      </c>
      <c r="D195" s="59">
        <f t="shared" ref="D195:G195" si="39">D196+D197</f>
        <v>0</v>
      </c>
      <c r="E195" s="59">
        <f t="shared" si="39"/>
        <v>0</v>
      </c>
      <c r="F195" s="59">
        <f t="shared" si="39"/>
        <v>0</v>
      </c>
      <c r="G195" s="59">
        <f t="shared" si="39"/>
        <v>0</v>
      </c>
      <c r="H195" s="23">
        <f t="shared" si="28"/>
        <v>0</v>
      </c>
    </row>
    <row r="196" spans="1:8" ht="24.95" hidden="1" customHeight="1">
      <c r="A196" s="37"/>
      <c r="B196" s="10" t="s">
        <v>154</v>
      </c>
      <c r="C196" s="21">
        <v>0</v>
      </c>
      <c r="D196" s="6"/>
      <c r="E196" s="6"/>
      <c r="F196" s="6"/>
      <c r="G196" s="6"/>
      <c r="H196" s="23">
        <f t="shared" si="28"/>
        <v>0</v>
      </c>
    </row>
    <row r="197" spans="1:8" ht="24.95" hidden="1" customHeight="1">
      <c r="A197" s="38"/>
      <c r="B197" s="57" t="s">
        <v>155</v>
      </c>
      <c r="C197" s="59">
        <f>C198+C199</f>
        <v>0</v>
      </c>
      <c r="D197" s="59">
        <f t="shared" ref="D197:G197" si="40">D198+D199</f>
        <v>0</v>
      </c>
      <c r="E197" s="59">
        <f t="shared" si="40"/>
        <v>0</v>
      </c>
      <c r="F197" s="59">
        <f t="shared" si="40"/>
        <v>0</v>
      </c>
      <c r="G197" s="59">
        <f t="shared" si="40"/>
        <v>0</v>
      </c>
      <c r="H197" s="23">
        <f t="shared" si="28"/>
        <v>0</v>
      </c>
    </row>
    <row r="198" spans="1:8" ht="24.95" hidden="1" customHeight="1">
      <c r="A198" s="37"/>
      <c r="B198" s="15" t="s">
        <v>156</v>
      </c>
      <c r="C198" s="21">
        <v>0</v>
      </c>
      <c r="D198" s="6"/>
      <c r="E198" s="6"/>
      <c r="F198" s="6"/>
      <c r="G198" s="6"/>
      <c r="H198" s="23">
        <f t="shared" si="28"/>
        <v>0</v>
      </c>
    </row>
    <row r="199" spans="1:8" ht="24.95" hidden="1" customHeight="1">
      <c r="A199" s="37"/>
      <c r="B199" s="15" t="s">
        <v>157</v>
      </c>
      <c r="C199" s="21">
        <v>0</v>
      </c>
      <c r="D199" s="6"/>
      <c r="E199" s="6"/>
      <c r="F199" s="6"/>
      <c r="G199" s="6"/>
      <c r="H199" s="23">
        <f t="shared" si="28"/>
        <v>0</v>
      </c>
    </row>
    <row r="200" spans="1:8" ht="24.95" hidden="1" customHeight="1">
      <c r="A200" s="38"/>
      <c r="B200" s="57" t="s">
        <v>158</v>
      </c>
      <c r="C200" s="59">
        <f>C201+C202</f>
        <v>0</v>
      </c>
      <c r="D200" s="59">
        <f t="shared" ref="D200:G200" si="41">D201+D202</f>
        <v>0</v>
      </c>
      <c r="E200" s="59">
        <f t="shared" si="41"/>
        <v>0</v>
      </c>
      <c r="F200" s="59">
        <f t="shared" si="41"/>
        <v>0</v>
      </c>
      <c r="G200" s="59">
        <f t="shared" si="41"/>
        <v>0</v>
      </c>
      <c r="H200" s="23">
        <f t="shared" si="28"/>
        <v>0</v>
      </c>
    </row>
    <row r="201" spans="1:8" ht="24.95" hidden="1" customHeight="1">
      <c r="A201" s="38"/>
      <c r="B201" s="10" t="s">
        <v>159</v>
      </c>
      <c r="C201" s="21">
        <v>0</v>
      </c>
      <c r="D201" s="6"/>
      <c r="E201" s="6"/>
      <c r="F201" s="6"/>
      <c r="G201" s="6"/>
      <c r="H201" s="23">
        <f t="shared" si="28"/>
        <v>0</v>
      </c>
    </row>
    <row r="202" spans="1:8" ht="24.95" hidden="1" customHeight="1">
      <c r="A202" s="38"/>
      <c r="B202" s="57" t="s">
        <v>160</v>
      </c>
      <c r="C202" s="59">
        <f>C203+C204+C205+C206</f>
        <v>0</v>
      </c>
      <c r="D202" s="59">
        <f t="shared" ref="D202:G202" si="42">D203+D204+D205+D206</f>
        <v>0</v>
      </c>
      <c r="E202" s="59">
        <f t="shared" si="42"/>
        <v>0</v>
      </c>
      <c r="F202" s="59">
        <f t="shared" si="42"/>
        <v>0</v>
      </c>
      <c r="G202" s="59">
        <f t="shared" si="42"/>
        <v>0</v>
      </c>
      <c r="H202" s="23">
        <f t="shared" si="28"/>
        <v>0</v>
      </c>
    </row>
    <row r="203" spans="1:8" ht="24.95" hidden="1" customHeight="1">
      <c r="A203" s="37"/>
      <c r="B203" s="10" t="s">
        <v>161</v>
      </c>
      <c r="C203" s="21">
        <v>0</v>
      </c>
      <c r="D203" s="6"/>
      <c r="E203" s="6"/>
      <c r="F203" s="6"/>
      <c r="G203" s="6"/>
      <c r="H203" s="23">
        <f t="shared" si="28"/>
        <v>0</v>
      </c>
    </row>
    <row r="204" spans="1:8" ht="24.95" hidden="1" customHeight="1">
      <c r="A204" s="37"/>
      <c r="B204" s="10" t="s">
        <v>162</v>
      </c>
      <c r="C204" s="21">
        <v>0</v>
      </c>
      <c r="D204" s="6"/>
      <c r="E204" s="6"/>
      <c r="F204" s="6"/>
      <c r="G204" s="6"/>
      <c r="H204" s="23">
        <f t="shared" si="28"/>
        <v>0</v>
      </c>
    </row>
    <row r="205" spans="1:8" ht="24.95" hidden="1" customHeight="1">
      <c r="A205" s="37"/>
      <c r="B205" s="10" t="s">
        <v>163</v>
      </c>
      <c r="C205" s="21">
        <v>0</v>
      </c>
      <c r="D205" s="6"/>
      <c r="E205" s="6"/>
      <c r="F205" s="6"/>
      <c r="G205" s="6"/>
      <c r="H205" s="23">
        <f t="shared" si="28"/>
        <v>0</v>
      </c>
    </row>
    <row r="206" spans="1:8" ht="24.95" hidden="1" customHeight="1">
      <c r="A206" s="37"/>
      <c r="B206" s="10" t="s">
        <v>164</v>
      </c>
      <c r="C206" s="21">
        <v>0</v>
      </c>
      <c r="D206" s="6"/>
      <c r="E206" s="6"/>
      <c r="F206" s="6"/>
      <c r="G206" s="6"/>
      <c r="H206" s="23">
        <f t="shared" si="28"/>
        <v>0</v>
      </c>
    </row>
    <row r="207" spans="1:8" ht="24.95" hidden="1" customHeight="1">
      <c r="A207" s="38"/>
      <c r="B207" s="13" t="s">
        <v>165</v>
      </c>
      <c r="C207" s="21">
        <v>0</v>
      </c>
      <c r="D207" s="6"/>
      <c r="E207" s="6"/>
      <c r="F207" s="6"/>
      <c r="G207" s="6"/>
      <c r="H207" s="23">
        <f t="shared" si="28"/>
        <v>0</v>
      </c>
    </row>
    <row r="208" spans="1:8" ht="24.95" hidden="1" customHeight="1">
      <c r="A208" s="38"/>
      <c r="B208" s="57" t="s">
        <v>166</v>
      </c>
      <c r="C208" s="59">
        <f>C209+C210+C211+C214</f>
        <v>0</v>
      </c>
      <c r="D208" s="59">
        <f t="shared" ref="D208:G208" si="43">D209+D210+D211+D214</f>
        <v>0</v>
      </c>
      <c r="E208" s="59">
        <f t="shared" si="43"/>
        <v>0</v>
      </c>
      <c r="F208" s="59">
        <f t="shared" si="43"/>
        <v>0</v>
      </c>
      <c r="G208" s="59">
        <f t="shared" si="43"/>
        <v>0</v>
      </c>
      <c r="H208" s="23">
        <f t="shared" si="28"/>
        <v>0</v>
      </c>
    </row>
    <row r="209" spans="1:8" ht="24.95" hidden="1" customHeight="1">
      <c r="A209" s="37"/>
      <c r="B209" s="10" t="s">
        <v>167</v>
      </c>
      <c r="C209" s="21">
        <v>0</v>
      </c>
      <c r="D209" s="6"/>
      <c r="E209" s="6"/>
      <c r="F209" s="6"/>
      <c r="G209" s="6"/>
      <c r="H209" s="23">
        <f t="shared" si="28"/>
        <v>0</v>
      </c>
    </row>
    <row r="210" spans="1:8" ht="24.95" hidden="1" customHeight="1">
      <c r="A210" s="37"/>
      <c r="B210" s="10" t="s">
        <v>168</v>
      </c>
      <c r="C210" s="21">
        <v>0</v>
      </c>
      <c r="D210" s="6"/>
      <c r="E210" s="6"/>
      <c r="F210" s="6"/>
      <c r="G210" s="6"/>
      <c r="H210" s="23">
        <f t="shared" si="28"/>
        <v>0</v>
      </c>
    </row>
    <row r="211" spans="1:8" ht="24.95" hidden="1" customHeight="1">
      <c r="A211" s="38"/>
      <c r="B211" s="57" t="s">
        <v>169</v>
      </c>
      <c r="C211" s="59">
        <f>C212+C213</f>
        <v>0</v>
      </c>
      <c r="D211" s="59">
        <f t="shared" ref="D211:G211" si="44">D212+D213</f>
        <v>0</v>
      </c>
      <c r="E211" s="59">
        <f t="shared" si="44"/>
        <v>0</v>
      </c>
      <c r="F211" s="59">
        <f t="shared" si="44"/>
        <v>0</v>
      </c>
      <c r="G211" s="59">
        <f t="shared" si="44"/>
        <v>0</v>
      </c>
      <c r="H211" s="23">
        <f t="shared" ref="H211:H247" si="45">D211+E211+F211+G211</f>
        <v>0</v>
      </c>
    </row>
    <row r="212" spans="1:8" ht="24.95" hidden="1" customHeight="1">
      <c r="A212" s="37"/>
      <c r="B212" s="10" t="s">
        <v>170</v>
      </c>
      <c r="C212" s="21">
        <v>0</v>
      </c>
      <c r="D212" s="6"/>
      <c r="E212" s="6"/>
      <c r="F212" s="6"/>
      <c r="G212" s="6"/>
      <c r="H212" s="23">
        <f t="shared" si="45"/>
        <v>0</v>
      </c>
    </row>
    <row r="213" spans="1:8" ht="24.95" hidden="1" customHeight="1">
      <c r="A213" s="37"/>
      <c r="B213" s="10" t="s">
        <v>171</v>
      </c>
      <c r="C213" s="21">
        <v>0</v>
      </c>
      <c r="D213" s="6"/>
      <c r="E213" s="6"/>
      <c r="F213" s="6"/>
      <c r="G213" s="6"/>
      <c r="H213" s="23">
        <f t="shared" si="45"/>
        <v>0</v>
      </c>
    </row>
    <row r="214" spans="1:8" ht="24.95" hidden="1" customHeight="1">
      <c r="A214" s="37"/>
      <c r="B214" s="10" t="s">
        <v>172</v>
      </c>
      <c r="C214" s="21">
        <v>0</v>
      </c>
      <c r="D214" s="6"/>
      <c r="E214" s="6"/>
      <c r="F214" s="6"/>
      <c r="G214" s="6"/>
      <c r="H214" s="23">
        <f t="shared" si="45"/>
        <v>0</v>
      </c>
    </row>
    <row r="215" spans="1:8" ht="24.95" hidden="1" customHeight="1">
      <c r="A215" s="38"/>
      <c r="B215" s="57" t="s">
        <v>173</v>
      </c>
      <c r="C215" s="56">
        <f>C216+C223+C230</f>
        <v>0</v>
      </c>
      <c r="D215" s="56">
        <f t="shared" ref="D215:G215" si="46">D216+D223+D230</f>
        <v>0</v>
      </c>
      <c r="E215" s="56">
        <f t="shared" si="46"/>
        <v>0</v>
      </c>
      <c r="F215" s="56">
        <f t="shared" si="46"/>
        <v>0</v>
      </c>
      <c r="G215" s="56">
        <f t="shared" si="46"/>
        <v>0</v>
      </c>
      <c r="H215" s="23">
        <f t="shared" si="45"/>
        <v>0</v>
      </c>
    </row>
    <row r="216" spans="1:8" ht="24.95" hidden="1" customHeight="1">
      <c r="A216" s="38"/>
      <c r="B216" s="57" t="s">
        <v>174</v>
      </c>
      <c r="C216" s="56">
        <f>SUM(C217:C222)</f>
        <v>0</v>
      </c>
      <c r="D216" s="56">
        <f t="shared" ref="D216:G216" si="47">SUM(D217:D222)</f>
        <v>0</v>
      </c>
      <c r="E216" s="56">
        <f t="shared" si="47"/>
        <v>0</v>
      </c>
      <c r="F216" s="56">
        <f t="shared" si="47"/>
        <v>0</v>
      </c>
      <c r="G216" s="56">
        <f t="shared" si="47"/>
        <v>0</v>
      </c>
      <c r="H216" s="23">
        <f t="shared" si="45"/>
        <v>0</v>
      </c>
    </row>
    <row r="217" spans="1:8" ht="24.95" hidden="1" customHeight="1">
      <c r="A217" s="38"/>
      <c r="B217" s="10" t="s">
        <v>175</v>
      </c>
      <c r="C217" s="21">
        <v>0</v>
      </c>
      <c r="D217" s="6"/>
      <c r="E217" s="6"/>
      <c r="F217" s="6"/>
      <c r="G217" s="6"/>
      <c r="H217" s="23">
        <f t="shared" si="45"/>
        <v>0</v>
      </c>
    </row>
    <row r="218" spans="1:8" ht="24.95" hidden="1" customHeight="1">
      <c r="A218" s="38"/>
      <c r="B218" s="10" t="s">
        <v>176</v>
      </c>
      <c r="C218" s="21">
        <v>0</v>
      </c>
      <c r="D218" s="6"/>
      <c r="E218" s="6"/>
      <c r="F218" s="6"/>
      <c r="G218" s="6"/>
      <c r="H218" s="23">
        <f t="shared" si="45"/>
        <v>0</v>
      </c>
    </row>
    <row r="219" spans="1:8" ht="24.95" hidden="1" customHeight="1">
      <c r="A219" s="38"/>
      <c r="B219" s="10" t="s">
        <v>177</v>
      </c>
      <c r="C219" s="21">
        <v>0</v>
      </c>
      <c r="D219" s="6"/>
      <c r="E219" s="6"/>
      <c r="F219" s="6"/>
      <c r="G219" s="6"/>
      <c r="H219" s="23">
        <f t="shared" si="45"/>
        <v>0</v>
      </c>
    </row>
    <row r="220" spans="1:8" ht="24.95" hidden="1" customHeight="1">
      <c r="A220" s="38"/>
      <c r="B220" s="10" t="s">
        <v>178</v>
      </c>
      <c r="C220" s="21">
        <v>0</v>
      </c>
      <c r="D220" s="6"/>
      <c r="E220" s="6"/>
      <c r="F220" s="6"/>
      <c r="G220" s="6"/>
      <c r="H220" s="23">
        <f t="shared" si="45"/>
        <v>0</v>
      </c>
    </row>
    <row r="221" spans="1:8" ht="24.95" hidden="1" customHeight="1">
      <c r="A221" s="38"/>
      <c r="B221" s="10" t="s">
        <v>179</v>
      </c>
      <c r="C221" s="21">
        <v>0</v>
      </c>
      <c r="D221" s="6"/>
      <c r="E221" s="6"/>
      <c r="F221" s="6"/>
      <c r="G221" s="6"/>
      <c r="H221" s="23">
        <f t="shared" si="45"/>
        <v>0</v>
      </c>
    </row>
    <row r="222" spans="1:8" ht="24.95" hidden="1" customHeight="1">
      <c r="A222" s="38"/>
      <c r="B222" s="10" t="s">
        <v>180</v>
      </c>
      <c r="C222" s="21">
        <v>0</v>
      </c>
      <c r="D222" s="6"/>
      <c r="E222" s="6"/>
      <c r="F222" s="6"/>
      <c r="G222" s="6"/>
      <c r="H222" s="23">
        <f t="shared" si="45"/>
        <v>0</v>
      </c>
    </row>
    <row r="223" spans="1:8" ht="24.95" hidden="1" customHeight="1">
      <c r="A223" s="38"/>
      <c r="B223" s="57" t="s">
        <v>181</v>
      </c>
      <c r="C223" s="56">
        <f>SUM(C224:C229)</f>
        <v>0</v>
      </c>
      <c r="D223" s="56">
        <f t="shared" ref="D223:G223" si="48">SUM(D224:D229)</f>
        <v>0</v>
      </c>
      <c r="E223" s="56">
        <f t="shared" si="48"/>
        <v>0</v>
      </c>
      <c r="F223" s="56">
        <f t="shared" si="48"/>
        <v>0</v>
      </c>
      <c r="G223" s="56">
        <f t="shared" si="48"/>
        <v>0</v>
      </c>
      <c r="H223" s="23">
        <f t="shared" si="45"/>
        <v>0</v>
      </c>
    </row>
    <row r="224" spans="1:8" ht="24.95" hidden="1" customHeight="1">
      <c r="A224" s="38"/>
      <c r="B224" s="10" t="s">
        <v>175</v>
      </c>
      <c r="C224" s="21">
        <v>0</v>
      </c>
      <c r="D224" s="6"/>
      <c r="E224" s="6"/>
      <c r="F224" s="6"/>
      <c r="G224" s="6"/>
      <c r="H224" s="23">
        <f t="shared" si="45"/>
        <v>0</v>
      </c>
    </row>
    <row r="225" spans="1:8" ht="24.95" hidden="1" customHeight="1">
      <c r="A225" s="38"/>
      <c r="B225" s="10" t="s">
        <v>176</v>
      </c>
      <c r="C225" s="21">
        <v>0</v>
      </c>
      <c r="D225" s="6"/>
      <c r="E225" s="6"/>
      <c r="F225" s="6"/>
      <c r="G225" s="6"/>
      <c r="H225" s="23">
        <f t="shared" si="45"/>
        <v>0</v>
      </c>
    </row>
    <row r="226" spans="1:8" ht="24.95" hidden="1" customHeight="1">
      <c r="A226" s="38"/>
      <c r="B226" s="10" t="s">
        <v>177</v>
      </c>
      <c r="C226" s="21">
        <v>0</v>
      </c>
      <c r="D226" s="6"/>
      <c r="E226" s="6"/>
      <c r="F226" s="6"/>
      <c r="G226" s="6"/>
      <c r="H226" s="23">
        <f t="shared" si="45"/>
        <v>0</v>
      </c>
    </row>
    <row r="227" spans="1:8" ht="24.95" hidden="1" customHeight="1">
      <c r="A227" s="38"/>
      <c r="B227" s="10" t="s">
        <v>182</v>
      </c>
      <c r="C227" s="21">
        <v>0</v>
      </c>
      <c r="D227" s="6"/>
      <c r="E227" s="6"/>
      <c r="F227" s="6"/>
      <c r="G227" s="6"/>
      <c r="H227" s="23">
        <f t="shared" si="45"/>
        <v>0</v>
      </c>
    </row>
    <row r="228" spans="1:8" ht="24.95" hidden="1" customHeight="1">
      <c r="A228" s="38"/>
      <c r="B228" s="10" t="s">
        <v>179</v>
      </c>
      <c r="C228" s="21">
        <v>0</v>
      </c>
      <c r="D228" s="6"/>
      <c r="E228" s="6"/>
      <c r="F228" s="6"/>
      <c r="G228" s="6"/>
      <c r="H228" s="23">
        <f t="shared" si="45"/>
        <v>0</v>
      </c>
    </row>
    <row r="229" spans="1:8" ht="24.95" hidden="1" customHeight="1">
      <c r="A229" s="38"/>
      <c r="B229" s="10" t="s">
        <v>180</v>
      </c>
      <c r="C229" s="21">
        <v>0</v>
      </c>
      <c r="D229" s="6"/>
      <c r="E229" s="6"/>
      <c r="F229" s="6"/>
      <c r="G229" s="6"/>
      <c r="H229" s="23">
        <f t="shared" si="45"/>
        <v>0</v>
      </c>
    </row>
    <row r="230" spans="1:8" ht="24.95" hidden="1" customHeight="1">
      <c r="A230" s="38"/>
      <c r="B230" s="10" t="s">
        <v>183</v>
      </c>
      <c r="C230" s="21">
        <v>0</v>
      </c>
      <c r="D230" s="6"/>
      <c r="E230" s="6"/>
      <c r="F230" s="6"/>
      <c r="G230" s="6"/>
      <c r="H230" s="23">
        <f t="shared" si="45"/>
        <v>0</v>
      </c>
    </row>
    <row r="231" spans="1:8" ht="24.95" hidden="1" customHeight="1">
      <c r="A231" s="38"/>
      <c r="B231" s="57" t="s">
        <v>184</v>
      </c>
      <c r="C231" s="56">
        <f>C232+C240</f>
        <v>0</v>
      </c>
      <c r="D231" s="56">
        <f t="shared" ref="D231:G231" si="49">D232+D240</f>
        <v>0</v>
      </c>
      <c r="E231" s="56">
        <f t="shared" si="49"/>
        <v>0</v>
      </c>
      <c r="F231" s="56">
        <f t="shared" si="49"/>
        <v>0</v>
      </c>
      <c r="G231" s="56">
        <f t="shared" si="49"/>
        <v>0</v>
      </c>
      <c r="H231" s="23">
        <f t="shared" si="45"/>
        <v>0</v>
      </c>
    </row>
    <row r="232" spans="1:8" ht="24.95" hidden="1" customHeight="1">
      <c r="A232" s="38"/>
      <c r="B232" s="57" t="s">
        <v>174</v>
      </c>
      <c r="C232" s="56">
        <f>SUM(C233:C239)</f>
        <v>0</v>
      </c>
      <c r="D232" s="56">
        <f t="shared" ref="D232:G232" si="50">SUM(D233:D239)</f>
        <v>0</v>
      </c>
      <c r="E232" s="56">
        <f t="shared" si="50"/>
        <v>0</v>
      </c>
      <c r="F232" s="56">
        <f t="shared" si="50"/>
        <v>0</v>
      </c>
      <c r="G232" s="56">
        <f t="shared" si="50"/>
        <v>0</v>
      </c>
      <c r="H232" s="23">
        <f t="shared" si="45"/>
        <v>0</v>
      </c>
    </row>
    <row r="233" spans="1:8" ht="24.95" hidden="1" customHeight="1">
      <c r="A233" s="38"/>
      <c r="B233" s="10" t="s">
        <v>185</v>
      </c>
      <c r="C233" s="21">
        <v>0</v>
      </c>
      <c r="D233" s="24"/>
      <c r="E233" s="24"/>
      <c r="F233" s="24"/>
      <c r="G233" s="24"/>
      <c r="H233" s="23">
        <f t="shared" si="45"/>
        <v>0</v>
      </c>
    </row>
    <row r="234" spans="1:8" ht="24.95" hidden="1" customHeight="1">
      <c r="A234" s="38"/>
      <c r="B234" s="10" t="s">
        <v>186</v>
      </c>
      <c r="C234" s="21">
        <v>0</v>
      </c>
      <c r="D234" s="24"/>
      <c r="E234" s="24"/>
      <c r="F234" s="24"/>
      <c r="G234" s="24"/>
      <c r="H234" s="23">
        <f t="shared" si="45"/>
        <v>0</v>
      </c>
    </row>
    <row r="235" spans="1:8" ht="24.95" hidden="1" customHeight="1">
      <c r="A235" s="38"/>
      <c r="B235" s="10" t="s">
        <v>176</v>
      </c>
      <c r="C235" s="21">
        <v>0</v>
      </c>
      <c r="D235" s="24"/>
      <c r="E235" s="24"/>
      <c r="F235" s="24"/>
      <c r="G235" s="24"/>
      <c r="H235" s="23">
        <f t="shared" si="45"/>
        <v>0</v>
      </c>
    </row>
    <row r="236" spans="1:8" ht="24.95" hidden="1" customHeight="1">
      <c r="A236" s="38"/>
      <c r="B236" s="10" t="s">
        <v>187</v>
      </c>
      <c r="C236" s="21">
        <v>0</v>
      </c>
      <c r="D236" s="24"/>
      <c r="E236" s="24"/>
      <c r="F236" s="24"/>
      <c r="G236" s="24"/>
      <c r="H236" s="23">
        <f t="shared" si="45"/>
        <v>0</v>
      </c>
    </row>
    <row r="237" spans="1:8" ht="24.95" hidden="1" customHeight="1">
      <c r="A237" s="38"/>
      <c r="B237" s="10" t="s">
        <v>178</v>
      </c>
      <c r="C237" s="21">
        <v>0</v>
      </c>
      <c r="D237" s="24"/>
      <c r="E237" s="24"/>
      <c r="F237" s="24"/>
      <c r="G237" s="24"/>
      <c r="H237" s="23">
        <f t="shared" si="45"/>
        <v>0</v>
      </c>
    </row>
    <row r="238" spans="1:8" ht="24.95" hidden="1" customHeight="1">
      <c r="A238" s="38"/>
      <c r="B238" s="10" t="s">
        <v>179</v>
      </c>
      <c r="C238" s="21">
        <v>0</v>
      </c>
      <c r="D238" s="24"/>
      <c r="E238" s="24"/>
      <c r="F238" s="24"/>
      <c r="G238" s="24"/>
      <c r="H238" s="23">
        <f t="shared" si="45"/>
        <v>0</v>
      </c>
    </row>
    <row r="239" spans="1:8" ht="24.95" hidden="1" customHeight="1">
      <c r="A239" s="38"/>
      <c r="B239" s="10" t="s">
        <v>188</v>
      </c>
      <c r="C239" s="21">
        <v>0</v>
      </c>
      <c r="D239" s="24"/>
      <c r="E239" s="24"/>
      <c r="F239" s="24"/>
      <c r="G239" s="24"/>
      <c r="H239" s="23">
        <f t="shared" si="45"/>
        <v>0</v>
      </c>
    </row>
    <row r="240" spans="1:8" ht="24.95" hidden="1" customHeight="1">
      <c r="A240" s="38"/>
      <c r="B240" s="57" t="s">
        <v>181</v>
      </c>
      <c r="C240" s="56">
        <f>SUM(C241:C247)</f>
        <v>0</v>
      </c>
      <c r="D240" s="56">
        <f t="shared" ref="D240:G240" si="51">SUM(D241:D247)</f>
        <v>0</v>
      </c>
      <c r="E240" s="56">
        <f t="shared" si="51"/>
        <v>0</v>
      </c>
      <c r="F240" s="56">
        <f t="shared" si="51"/>
        <v>0</v>
      </c>
      <c r="G240" s="56">
        <f t="shared" si="51"/>
        <v>0</v>
      </c>
      <c r="H240" s="23">
        <f t="shared" si="45"/>
        <v>0</v>
      </c>
    </row>
    <row r="241" spans="1:8" ht="24.95" hidden="1" customHeight="1">
      <c r="A241" s="38"/>
      <c r="B241" s="10" t="s">
        <v>185</v>
      </c>
      <c r="C241" s="21">
        <v>0</v>
      </c>
      <c r="D241" s="24"/>
      <c r="E241" s="24"/>
      <c r="F241" s="24"/>
      <c r="G241" s="24"/>
      <c r="H241" s="23">
        <f t="shared" si="45"/>
        <v>0</v>
      </c>
    </row>
    <row r="242" spans="1:8" ht="24.95" hidden="1" customHeight="1">
      <c r="A242" s="38"/>
      <c r="B242" s="10" t="s">
        <v>186</v>
      </c>
      <c r="C242" s="21">
        <v>0</v>
      </c>
      <c r="D242" s="24"/>
      <c r="E242" s="24"/>
      <c r="F242" s="24"/>
      <c r="G242" s="24"/>
      <c r="H242" s="23">
        <f t="shared" si="45"/>
        <v>0</v>
      </c>
    </row>
    <row r="243" spans="1:8" ht="24.95" hidden="1" customHeight="1">
      <c r="A243" s="38"/>
      <c r="B243" s="10" t="s">
        <v>176</v>
      </c>
      <c r="C243" s="21">
        <v>0</v>
      </c>
      <c r="D243" s="24"/>
      <c r="E243" s="24"/>
      <c r="F243" s="24"/>
      <c r="G243" s="24"/>
      <c r="H243" s="23">
        <f t="shared" si="45"/>
        <v>0</v>
      </c>
    </row>
    <row r="244" spans="1:8" ht="24.95" hidden="1" customHeight="1">
      <c r="A244" s="38"/>
      <c r="B244" s="10" t="s">
        <v>187</v>
      </c>
      <c r="C244" s="21">
        <v>0</v>
      </c>
      <c r="D244" s="24"/>
      <c r="E244" s="24"/>
      <c r="F244" s="24"/>
      <c r="G244" s="24"/>
      <c r="H244" s="23">
        <f t="shared" si="45"/>
        <v>0</v>
      </c>
    </row>
    <row r="245" spans="1:8" ht="24.95" hidden="1" customHeight="1">
      <c r="A245" s="38"/>
      <c r="B245" s="10" t="s">
        <v>189</v>
      </c>
      <c r="C245" s="21">
        <v>0</v>
      </c>
      <c r="D245" s="24"/>
      <c r="E245" s="24"/>
      <c r="F245" s="24"/>
      <c r="G245" s="24"/>
      <c r="H245" s="23">
        <f t="shared" si="45"/>
        <v>0</v>
      </c>
    </row>
    <row r="246" spans="1:8" ht="24.95" hidden="1" customHeight="1">
      <c r="A246" s="38"/>
      <c r="B246" s="10" t="s">
        <v>179</v>
      </c>
      <c r="C246" s="21">
        <v>0</v>
      </c>
      <c r="D246" s="24"/>
      <c r="E246" s="24"/>
      <c r="F246" s="24"/>
      <c r="G246" s="24"/>
      <c r="H246" s="23">
        <f t="shared" si="45"/>
        <v>0</v>
      </c>
    </row>
    <row r="247" spans="1:8" ht="24.95" hidden="1" customHeight="1">
      <c r="A247" s="38"/>
      <c r="B247" s="10" t="s">
        <v>188</v>
      </c>
      <c r="C247" s="21">
        <v>0</v>
      </c>
      <c r="D247" s="24"/>
      <c r="E247" s="24"/>
      <c r="F247" s="24"/>
      <c r="G247" s="24"/>
      <c r="H247" s="23">
        <f t="shared" si="45"/>
        <v>0</v>
      </c>
    </row>
  </sheetData>
  <sheetProtection formatCells="0" formatColumns="0" formatRows="0" insertColumns="0" insertRows="0" insertHyperlinks="0" deleteColumns="0" deleteRows="0" autoFilter="0" pivotTables="0"/>
  <autoFilter ref="A1:C247">
    <filterColumn colId="2">
      <filters>
        <filter val="0.2"/>
        <filter val="0.3"/>
        <filter val="0.5"/>
        <filter val="0.6"/>
        <filter val="0.8"/>
        <filter val="1.0"/>
        <filter val="1.6"/>
        <filter val="2.2"/>
        <filter val="2.3"/>
        <filter val="2.5"/>
        <filter val="2.7"/>
        <filter val="2.9"/>
        <filter val="23.2"/>
        <filter val="231.5"/>
        <filter val="232.5"/>
        <filter val="26.2"/>
        <filter val="260.3"/>
        <filter val="265.3"/>
        <filter val="31.0"/>
        <filter val="5.0"/>
        <filter val="5.9"/>
        <filter val="8.2"/>
        <filter val="სულ"/>
      </filters>
    </filterColumn>
  </autoFilter>
  <pageMargins left="0.7" right="0.7" top="0.75" bottom="0.75" header="0.3" footer="0.3"/>
  <pageSetup scale="61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7"/>
  <sheetViews>
    <sheetView zoomScale="115" zoomScaleNormal="115" workbookViewId="0">
      <selection activeCell="C4" sqref="C4"/>
    </sheetView>
  </sheetViews>
  <sheetFormatPr defaultRowHeight="24.95" customHeight="1"/>
  <cols>
    <col min="1" max="1" width="15.85546875" style="25" customWidth="1"/>
    <col min="2" max="2" width="59.5703125" style="40" customWidth="1"/>
    <col min="3" max="3" width="13.85546875" style="41" bestFit="1" customWidth="1"/>
    <col min="4" max="7" width="12" style="25" customWidth="1"/>
    <col min="8" max="8" width="9.42578125" style="66" customWidth="1"/>
    <col min="9" max="12" width="10.140625" style="25" customWidth="1"/>
    <col min="13" max="13" width="0" style="25" hidden="1" customWidth="1"/>
    <col min="14" max="16384" width="9.140625" style="25"/>
  </cols>
  <sheetData>
    <row r="2" spans="1:12" customFormat="1" ht="36.75">
      <c r="A2" s="69" t="s">
        <v>434</v>
      </c>
      <c r="B2" s="39" t="s">
        <v>433</v>
      </c>
      <c r="C2" s="18" t="s">
        <v>190</v>
      </c>
      <c r="D2" s="2" t="s">
        <v>191</v>
      </c>
      <c r="E2" s="2" t="s">
        <v>192</v>
      </c>
      <c r="F2" s="2" t="s">
        <v>193</v>
      </c>
      <c r="G2" s="2" t="s">
        <v>194</v>
      </c>
      <c r="H2" s="67"/>
      <c r="I2" s="46" t="s">
        <v>418</v>
      </c>
      <c r="J2" s="1">
        <v>2</v>
      </c>
      <c r="K2" s="1">
        <v>3</v>
      </c>
      <c r="L2" s="1">
        <v>4</v>
      </c>
    </row>
    <row r="3" spans="1:12" ht="24.95" customHeight="1">
      <c r="A3" s="22" t="s">
        <v>400</v>
      </c>
      <c r="B3" s="55" t="s">
        <v>417</v>
      </c>
      <c r="C3" s="56">
        <f>C5+C149+C215+C231</f>
        <v>794</v>
      </c>
      <c r="D3" s="56">
        <f t="shared" ref="D3:I3" si="0">D5+D149+D215+D231</f>
        <v>184.20000000000002</v>
      </c>
      <c r="E3" s="56">
        <f t="shared" si="0"/>
        <v>202.40000000000003</v>
      </c>
      <c r="F3" s="56">
        <f t="shared" si="0"/>
        <v>219.29999999999998</v>
      </c>
      <c r="G3" s="56">
        <f t="shared" si="0"/>
        <v>188.1</v>
      </c>
      <c r="H3" s="23">
        <f>D3+E3+F3+G3</f>
        <v>794</v>
      </c>
      <c r="I3" s="60">
        <f t="shared" si="0"/>
        <v>0</v>
      </c>
      <c r="J3" s="24"/>
      <c r="K3" s="24"/>
      <c r="L3" s="24"/>
    </row>
    <row r="4" spans="1:12" ht="24.95" customHeight="1">
      <c r="A4" s="26"/>
      <c r="B4" s="10" t="s">
        <v>0</v>
      </c>
      <c r="C4" s="21">
        <v>93</v>
      </c>
      <c r="D4" s="6"/>
      <c r="E4" s="6"/>
      <c r="F4" s="6"/>
      <c r="G4" s="6"/>
      <c r="H4" s="23">
        <f t="shared" ref="H4:H67" si="1">D4+E4+F4+G4</f>
        <v>0</v>
      </c>
      <c r="I4" s="24"/>
      <c r="J4" s="24"/>
      <c r="K4" s="24"/>
      <c r="L4" s="24"/>
    </row>
    <row r="5" spans="1:12" ht="24.95" customHeight="1">
      <c r="A5" s="27">
        <v>2</v>
      </c>
      <c r="B5" s="57" t="s">
        <v>1</v>
      </c>
      <c r="C5" s="56">
        <f>C6+C17+C86+C94+C95+C105+C115</f>
        <v>794</v>
      </c>
      <c r="D5" s="56">
        <f t="shared" ref="D5:I5" si="2">D6+D17+D86+D94+D95+D105+D115</f>
        <v>184.20000000000002</v>
      </c>
      <c r="E5" s="56">
        <f t="shared" si="2"/>
        <v>202.40000000000003</v>
      </c>
      <c r="F5" s="56">
        <f t="shared" si="2"/>
        <v>219.29999999999998</v>
      </c>
      <c r="G5" s="56">
        <f t="shared" si="2"/>
        <v>188.1</v>
      </c>
      <c r="H5" s="23">
        <f t="shared" si="1"/>
        <v>794</v>
      </c>
      <c r="I5" s="60">
        <f t="shared" si="2"/>
        <v>0</v>
      </c>
      <c r="J5" s="24"/>
      <c r="K5" s="24"/>
      <c r="L5" s="24"/>
    </row>
    <row r="6" spans="1:12" ht="24.95" customHeight="1">
      <c r="A6" s="28">
        <v>2.1</v>
      </c>
      <c r="B6" s="57" t="s">
        <v>2</v>
      </c>
      <c r="C6" s="56">
        <f>C7+C16</f>
        <v>645.29999999999995</v>
      </c>
      <c r="D6" s="56">
        <f t="shared" ref="D6:G6" si="3">D7+D16</f>
        <v>158.4</v>
      </c>
      <c r="E6" s="56">
        <f t="shared" si="3"/>
        <v>162.4</v>
      </c>
      <c r="F6" s="56">
        <f t="shared" si="3"/>
        <v>161.4</v>
      </c>
      <c r="G6" s="56">
        <f t="shared" si="3"/>
        <v>163.1</v>
      </c>
      <c r="H6" s="23">
        <f t="shared" si="1"/>
        <v>645.30000000000007</v>
      </c>
      <c r="I6" s="60">
        <f t="shared" ref="I6" si="4">I7+I16</f>
        <v>0</v>
      </c>
      <c r="J6" s="24"/>
      <c r="K6" s="24"/>
      <c r="L6" s="24"/>
    </row>
    <row r="7" spans="1:12" ht="24.95" customHeight="1">
      <c r="A7" s="28" t="s">
        <v>207</v>
      </c>
      <c r="B7" s="57" t="s">
        <v>3</v>
      </c>
      <c r="C7" s="56">
        <f>C8+C15</f>
        <v>645.29999999999995</v>
      </c>
      <c r="D7" s="56">
        <f t="shared" ref="D7:G7" si="5">D8+D15</f>
        <v>158.4</v>
      </c>
      <c r="E7" s="56">
        <f t="shared" si="5"/>
        <v>162.4</v>
      </c>
      <c r="F7" s="56">
        <f t="shared" si="5"/>
        <v>161.4</v>
      </c>
      <c r="G7" s="56">
        <f t="shared" si="5"/>
        <v>163.1</v>
      </c>
      <c r="H7" s="23">
        <f t="shared" si="1"/>
        <v>645.30000000000007</v>
      </c>
      <c r="I7" s="60">
        <f t="shared" ref="I7" si="6">I8+I15</f>
        <v>0</v>
      </c>
      <c r="J7" s="24"/>
      <c r="K7" s="24"/>
      <c r="L7" s="24"/>
    </row>
    <row r="8" spans="1:12" ht="24.95" customHeight="1">
      <c r="A8" s="31" t="s">
        <v>208</v>
      </c>
      <c r="B8" s="57" t="s">
        <v>4</v>
      </c>
      <c r="C8" s="56">
        <f>SUM(C9:C14)</f>
        <v>645.29999999999995</v>
      </c>
      <c r="D8" s="56">
        <f t="shared" ref="D8:G8" si="7">SUM(D9:D14)</f>
        <v>158.4</v>
      </c>
      <c r="E8" s="56">
        <f t="shared" si="7"/>
        <v>162.4</v>
      </c>
      <c r="F8" s="56">
        <f t="shared" si="7"/>
        <v>161.4</v>
      </c>
      <c r="G8" s="56">
        <f t="shared" si="7"/>
        <v>163.1</v>
      </c>
      <c r="H8" s="23">
        <f t="shared" si="1"/>
        <v>645.30000000000007</v>
      </c>
      <c r="I8" s="60">
        <f t="shared" ref="I8" si="8">SUM(I9:I14)</f>
        <v>0</v>
      </c>
      <c r="J8" s="24"/>
      <c r="K8" s="24"/>
      <c r="L8" s="24"/>
    </row>
    <row r="9" spans="1:12" ht="24.95" customHeight="1">
      <c r="A9" s="31" t="s">
        <v>209</v>
      </c>
      <c r="B9" s="9" t="s">
        <v>5</v>
      </c>
      <c r="C9" s="21">
        <v>644.29999999999995</v>
      </c>
      <c r="D9" s="6">
        <v>158.4</v>
      </c>
      <c r="E9" s="6">
        <v>161.4</v>
      </c>
      <c r="F9" s="6">
        <v>161.4</v>
      </c>
      <c r="G9" s="6">
        <v>163.1</v>
      </c>
      <c r="H9" s="23">
        <f t="shared" si="1"/>
        <v>644.30000000000007</v>
      </c>
      <c r="I9" s="32"/>
      <c r="J9" s="32"/>
      <c r="K9" s="32"/>
      <c r="L9" s="32"/>
    </row>
    <row r="10" spans="1:12" ht="24.95" customHeight="1">
      <c r="A10" s="33" t="s">
        <v>311</v>
      </c>
      <c r="B10" s="9" t="s">
        <v>195</v>
      </c>
      <c r="C10" s="21">
        <v>0</v>
      </c>
      <c r="D10" s="6"/>
      <c r="E10" s="6"/>
      <c r="F10" s="6"/>
      <c r="G10" s="6"/>
      <c r="H10" s="23">
        <f t="shared" si="1"/>
        <v>0</v>
      </c>
      <c r="I10" s="24"/>
      <c r="J10" s="24"/>
      <c r="K10" s="24"/>
      <c r="L10" s="24"/>
    </row>
    <row r="11" spans="1:12" ht="24.95" customHeight="1">
      <c r="A11" s="33" t="s">
        <v>210</v>
      </c>
      <c r="B11" s="9" t="s">
        <v>342</v>
      </c>
      <c r="C11" s="21">
        <v>0</v>
      </c>
      <c r="D11" s="6"/>
      <c r="E11" s="6"/>
      <c r="F11" s="6"/>
      <c r="G11" s="6"/>
      <c r="H11" s="23">
        <f t="shared" si="1"/>
        <v>0</v>
      </c>
      <c r="I11" s="24"/>
      <c r="J11" s="24"/>
      <c r="K11" s="24"/>
      <c r="L11" s="24"/>
    </row>
    <row r="12" spans="1:12" ht="24.95" customHeight="1">
      <c r="A12" s="33" t="s">
        <v>211</v>
      </c>
      <c r="B12" s="9" t="s">
        <v>196</v>
      </c>
      <c r="C12" s="21">
        <v>1</v>
      </c>
      <c r="D12" s="6"/>
      <c r="E12" s="6">
        <v>1</v>
      </c>
      <c r="F12" s="6"/>
      <c r="G12" s="6"/>
      <c r="H12" s="23">
        <f t="shared" si="1"/>
        <v>1</v>
      </c>
      <c r="I12" s="32"/>
      <c r="J12" s="32"/>
      <c r="K12" s="32"/>
      <c r="L12" s="32"/>
    </row>
    <row r="13" spans="1:12" ht="24.95" customHeight="1">
      <c r="A13" s="33" t="s">
        <v>312</v>
      </c>
      <c r="B13" s="9" t="s">
        <v>197</v>
      </c>
      <c r="C13" s="21">
        <v>0</v>
      </c>
      <c r="D13" s="6"/>
      <c r="E13" s="6"/>
      <c r="F13" s="6"/>
      <c r="G13" s="6"/>
      <c r="H13" s="23">
        <f t="shared" si="1"/>
        <v>0</v>
      </c>
      <c r="I13" s="24"/>
      <c r="J13" s="24"/>
      <c r="K13" s="24"/>
      <c r="L13" s="24"/>
    </row>
    <row r="14" spans="1:12" ht="24.95" customHeight="1">
      <c r="A14" s="33" t="s">
        <v>313</v>
      </c>
      <c r="B14" s="9" t="s">
        <v>198</v>
      </c>
      <c r="C14" s="21">
        <v>0</v>
      </c>
      <c r="D14" s="6"/>
      <c r="E14" s="6"/>
      <c r="F14" s="6"/>
      <c r="G14" s="6"/>
      <c r="H14" s="23">
        <f t="shared" si="1"/>
        <v>0</v>
      </c>
      <c r="I14" s="24"/>
      <c r="J14" s="24"/>
      <c r="K14" s="24"/>
      <c r="L14" s="24"/>
    </row>
    <row r="15" spans="1:12" ht="24.95" customHeight="1">
      <c r="A15" s="33" t="s">
        <v>314</v>
      </c>
      <c r="B15" s="10" t="s">
        <v>6</v>
      </c>
      <c r="C15" s="21">
        <v>0</v>
      </c>
      <c r="D15" s="6"/>
      <c r="E15" s="6"/>
      <c r="F15" s="6"/>
      <c r="G15" s="6"/>
      <c r="H15" s="23">
        <f t="shared" si="1"/>
        <v>0</v>
      </c>
      <c r="I15" s="24"/>
      <c r="J15" s="24"/>
      <c r="K15" s="24"/>
      <c r="L15" s="24"/>
    </row>
    <row r="16" spans="1:12" ht="24.95" customHeight="1">
      <c r="A16" s="33" t="s">
        <v>212</v>
      </c>
      <c r="B16" s="10" t="s">
        <v>7</v>
      </c>
      <c r="C16" s="21">
        <v>0</v>
      </c>
      <c r="D16" s="6"/>
      <c r="E16" s="6"/>
      <c r="F16" s="6"/>
      <c r="G16" s="6"/>
      <c r="H16" s="23">
        <f t="shared" si="1"/>
        <v>0</v>
      </c>
      <c r="I16" s="24"/>
      <c r="J16" s="24"/>
      <c r="K16" s="24"/>
      <c r="L16" s="24"/>
    </row>
    <row r="17" spans="1:12" ht="24.95" customHeight="1">
      <c r="A17" s="33">
        <v>2.2000000000000002</v>
      </c>
      <c r="B17" s="57" t="s">
        <v>8</v>
      </c>
      <c r="C17" s="56">
        <f>C18+C19+C22+C58+C59+C60+C61+C62+C69+C70</f>
        <v>131.70000000000002</v>
      </c>
      <c r="D17" s="56">
        <f t="shared" ref="D17:I17" si="9">D18+D19+D22+D58+D59+D60+D61+D62+D69+D70</f>
        <v>18.8</v>
      </c>
      <c r="E17" s="56">
        <f t="shared" si="9"/>
        <v>34.200000000000003</v>
      </c>
      <c r="F17" s="56">
        <f t="shared" si="9"/>
        <v>54.8</v>
      </c>
      <c r="G17" s="56">
        <f t="shared" si="9"/>
        <v>23.9</v>
      </c>
      <c r="H17" s="23">
        <f t="shared" si="1"/>
        <v>131.69999999999999</v>
      </c>
      <c r="I17" s="60">
        <f t="shared" si="9"/>
        <v>0</v>
      </c>
      <c r="J17" s="24"/>
      <c r="K17" s="24"/>
      <c r="L17" s="24"/>
    </row>
    <row r="18" spans="1:12" ht="24.95" customHeight="1">
      <c r="A18" s="33" t="s">
        <v>213</v>
      </c>
      <c r="B18" s="10" t="s">
        <v>343</v>
      </c>
      <c r="C18" s="21">
        <v>25.5</v>
      </c>
      <c r="D18" s="6">
        <v>6.4</v>
      </c>
      <c r="E18" s="6">
        <v>6.4</v>
      </c>
      <c r="F18" s="6">
        <v>6.4</v>
      </c>
      <c r="G18" s="6">
        <v>6.3</v>
      </c>
      <c r="H18" s="23">
        <f t="shared" si="1"/>
        <v>25.500000000000004</v>
      </c>
      <c r="I18" s="32"/>
      <c r="J18" s="32"/>
      <c r="K18" s="32"/>
      <c r="L18" s="32"/>
    </row>
    <row r="19" spans="1:12" ht="24.95" customHeight="1">
      <c r="A19" s="33" t="s">
        <v>214</v>
      </c>
      <c r="B19" s="57" t="s">
        <v>9</v>
      </c>
      <c r="C19" s="56">
        <f>SUM(C20:C21)</f>
        <v>67.7</v>
      </c>
      <c r="D19" s="56">
        <f t="shared" ref="D19:I19" si="10">SUM(D20:D21)</f>
        <v>2.2999999999999998</v>
      </c>
      <c r="E19" s="56">
        <f t="shared" si="10"/>
        <v>20.100000000000001</v>
      </c>
      <c r="F19" s="56">
        <f t="shared" si="10"/>
        <v>45.3</v>
      </c>
      <c r="G19" s="56">
        <f t="shared" si="10"/>
        <v>0</v>
      </c>
      <c r="H19" s="23">
        <f t="shared" si="1"/>
        <v>67.7</v>
      </c>
      <c r="I19" s="60">
        <f t="shared" si="10"/>
        <v>0</v>
      </c>
      <c r="J19" s="24"/>
      <c r="K19" s="24"/>
      <c r="L19" s="24"/>
    </row>
    <row r="20" spans="1:12" ht="24.95" customHeight="1">
      <c r="A20" s="33" t="s">
        <v>215</v>
      </c>
      <c r="B20" s="10" t="s">
        <v>10</v>
      </c>
      <c r="C20" s="21">
        <v>0.4</v>
      </c>
      <c r="D20" s="6"/>
      <c r="E20" s="6">
        <v>0.1</v>
      </c>
      <c r="F20" s="6">
        <v>0.3</v>
      </c>
      <c r="G20" s="6"/>
      <c r="H20" s="23">
        <f t="shared" si="1"/>
        <v>0.4</v>
      </c>
      <c r="I20" s="32"/>
      <c r="J20" s="24"/>
      <c r="K20" s="24"/>
      <c r="L20" s="24"/>
    </row>
    <row r="21" spans="1:12" ht="24.95" customHeight="1">
      <c r="A21" s="33" t="s">
        <v>216</v>
      </c>
      <c r="B21" s="10" t="s">
        <v>11</v>
      </c>
      <c r="C21" s="21">
        <v>67.3</v>
      </c>
      <c r="D21" s="6">
        <v>2.2999999999999998</v>
      </c>
      <c r="E21" s="6">
        <v>20</v>
      </c>
      <c r="F21" s="6">
        <v>45</v>
      </c>
      <c r="G21" s="6"/>
      <c r="H21" s="23">
        <f t="shared" si="1"/>
        <v>67.3</v>
      </c>
      <c r="I21" s="32"/>
      <c r="J21" s="24"/>
      <c r="K21" s="24"/>
      <c r="L21" s="24"/>
    </row>
    <row r="22" spans="1:12" ht="24.95" customHeight="1">
      <c r="A22" s="33" t="s">
        <v>217</v>
      </c>
      <c r="B22" s="57" t="s">
        <v>12</v>
      </c>
      <c r="C22" s="56">
        <f>C23+C24+C25+C26+C38+C42+C43+C44+C45+C46+C47+C48+C56+C57</f>
        <v>18.600000000000001</v>
      </c>
      <c r="D22" s="56">
        <f t="shared" ref="D22:I22" si="11">D23+D24+D25+D26+D38+D42+D43+D44+D45+D46+D47+D48+D56+D57</f>
        <v>9.5</v>
      </c>
      <c r="E22" s="56">
        <f t="shared" si="11"/>
        <v>4.9000000000000004</v>
      </c>
      <c r="F22" s="56">
        <f t="shared" si="11"/>
        <v>2.1</v>
      </c>
      <c r="G22" s="56">
        <f t="shared" si="11"/>
        <v>2.1</v>
      </c>
      <c r="H22" s="23">
        <f t="shared" si="1"/>
        <v>18.600000000000001</v>
      </c>
      <c r="I22" s="60">
        <f t="shared" si="11"/>
        <v>0</v>
      </c>
      <c r="J22" s="24"/>
      <c r="K22" s="24"/>
      <c r="L22" s="24"/>
    </row>
    <row r="23" spans="1:12" ht="24.95" customHeight="1">
      <c r="A23" s="33" t="s">
        <v>218</v>
      </c>
      <c r="B23" s="10" t="s">
        <v>13</v>
      </c>
      <c r="C23" s="21">
        <v>0.7</v>
      </c>
      <c r="D23" s="6">
        <v>0.3</v>
      </c>
      <c r="E23" s="6">
        <v>0.2</v>
      </c>
      <c r="F23" s="6"/>
      <c r="G23" s="6">
        <v>0.2</v>
      </c>
      <c r="H23" s="23">
        <f t="shared" si="1"/>
        <v>0.7</v>
      </c>
      <c r="I23" s="24"/>
      <c r="J23" s="24"/>
      <c r="K23" s="24"/>
      <c r="L23" s="24"/>
    </row>
    <row r="24" spans="1:12" ht="24.95" customHeight="1">
      <c r="A24" s="33" t="s">
        <v>219</v>
      </c>
      <c r="B24" s="10" t="s">
        <v>14</v>
      </c>
      <c r="C24" s="21">
        <v>0.2</v>
      </c>
      <c r="D24" s="6"/>
      <c r="E24" s="6"/>
      <c r="F24" s="6">
        <v>0.2</v>
      </c>
      <c r="G24" s="6"/>
      <c r="H24" s="23">
        <f t="shared" si="1"/>
        <v>0.2</v>
      </c>
      <c r="I24" s="24"/>
      <c r="J24" s="24"/>
      <c r="K24" s="24"/>
      <c r="L24" s="24"/>
    </row>
    <row r="25" spans="1:12" ht="24.95" customHeight="1">
      <c r="A25" s="33" t="s">
        <v>220</v>
      </c>
      <c r="B25" s="10" t="s">
        <v>15</v>
      </c>
      <c r="C25" s="21">
        <v>0</v>
      </c>
      <c r="D25" s="6"/>
      <c r="E25" s="6"/>
      <c r="F25" s="6"/>
      <c r="G25" s="6"/>
      <c r="H25" s="23">
        <f t="shared" si="1"/>
        <v>0</v>
      </c>
      <c r="I25" s="24"/>
      <c r="J25" s="24"/>
      <c r="K25" s="24"/>
      <c r="L25" s="24"/>
    </row>
    <row r="26" spans="1:12" ht="24.95" customHeight="1">
      <c r="A26" s="33" t="s">
        <v>221</v>
      </c>
      <c r="B26" s="57" t="s">
        <v>16</v>
      </c>
      <c r="C26" s="56">
        <f>SUM(C27:C37)</f>
        <v>0.2</v>
      </c>
      <c r="D26" s="56">
        <f t="shared" ref="D26:I26" si="12">SUM(D27:D37)</f>
        <v>0.1</v>
      </c>
      <c r="E26" s="56">
        <f t="shared" si="12"/>
        <v>0</v>
      </c>
      <c r="F26" s="56">
        <f t="shared" si="12"/>
        <v>0.1</v>
      </c>
      <c r="G26" s="56">
        <f t="shared" si="12"/>
        <v>0</v>
      </c>
      <c r="H26" s="23">
        <f t="shared" si="1"/>
        <v>0.2</v>
      </c>
      <c r="I26" s="60">
        <f t="shared" si="12"/>
        <v>0</v>
      </c>
      <c r="J26" s="24"/>
      <c r="K26" s="24"/>
      <c r="L26" s="24"/>
    </row>
    <row r="27" spans="1:12" ht="24.95" customHeight="1">
      <c r="A27" s="33" t="s">
        <v>222</v>
      </c>
      <c r="B27" s="9" t="s">
        <v>17</v>
      </c>
      <c r="C27" s="21">
        <v>0</v>
      </c>
      <c r="D27" s="6"/>
      <c r="E27" s="6"/>
      <c r="F27" s="6"/>
      <c r="G27" s="6"/>
      <c r="H27" s="23">
        <f t="shared" si="1"/>
        <v>0</v>
      </c>
      <c r="I27" s="24"/>
      <c r="J27" s="24"/>
      <c r="K27" s="24"/>
      <c r="L27" s="24"/>
    </row>
    <row r="28" spans="1:12" ht="24.95" customHeight="1">
      <c r="A28" s="33" t="s">
        <v>223</v>
      </c>
      <c r="B28" s="9" t="s">
        <v>18</v>
      </c>
      <c r="C28" s="21">
        <v>0</v>
      </c>
      <c r="D28" s="6"/>
      <c r="E28" s="6"/>
      <c r="F28" s="6"/>
      <c r="G28" s="6"/>
      <c r="H28" s="23">
        <f t="shared" si="1"/>
        <v>0</v>
      </c>
      <c r="I28" s="24"/>
      <c r="J28" s="24"/>
      <c r="K28" s="24"/>
      <c r="L28" s="24"/>
    </row>
    <row r="29" spans="1:12" ht="24.95" customHeight="1">
      <c r="A29" s="33" t="s">
        <v>199</v>
      </c>
      <c r="B29" s="10" t="s">
        <v>19</v>
      </c>
      <c r="C29" s="21">
        <v>0</v>
      </c>
      <c r="D29" s="8"/>
      <c r="E29" s="8"/>
      <c r="F29" s="8"/>
      <c r="G29" s="8"/>
      <c r="H29" s="23">
        <f t="shared" si="1"/>
        <v>0</v>
      </c>
      <c r="I29" s="32"/>
      <c r="J29" s="32"/>
      <c r="K29" s="32"/>
      <c r="L29" s="32"/>
    </row>
    <row r="30" spans="1:12" ht="24.95" customHeight="1">
      <c r="A30" s="33" t="s">
        <v>224</v>
      </c>
      <c r="B30" s="9" t="s">
        <v>20</v>
      </c>
      <c r="C30" s="21">
        <v>0</v>
      </c>
      <c r="D30" s="6"/>
      <c r="E30" s="6"/>
      <c r="F30" s="6"/>
      <c r="G30" s="6"/>
      <c r="H30" s="23">
        <f t="shared" si="1"/>
        <v>0</v>
      </c>
      <c r="I30" s="24"/>
      <c r="J30" s="24"/>
      <c r="K30" s="24"/>
      <c r="L30" s="24"/>
    </row>
    <row r="31" spans="1:12" ht="24.95" customHeight="1">
      <c r="A31" s="33" t="s">
        <v>204</v>
      </c>
      <c r="B31" s="9" t="s">
        <v>21</v>
      </c>
      <c r="C31" s="21">
        <v>0.2</v>
      </c>
      <c r="D31" s="6">
        <v>0.1</v>
      </c>
      <c r="E31" s="6"/>
      <c r="F31" s="6">
        <v>0.1</v>
      </c>
      <c r="G31" s="6"/>
      <c r="H31" s="23">
        <f t="shared" si="1"/>
        <v>0.2</v>
      </c>
      <c r="I31" s="32"/>
      <c r="J31" s="32"/>
      <c r="K31" s="24"/>
      <c r="L31" s="24"/>
    </row>
    <row r="32" spans="1:12" ht="24.95" customHeight="1">
      <c r="A32" s="33" t="s">
        <v>225</v>
      </c>
      <c r="B32" s="9" t="s">
        <v>22</v>
      </c>
      <c r="C32" s="21">
        <v>0</v>
      </c>
      <c r="D32" s="6"/>
      <c r="E32" s="6"/>
      <c r="F32" s="6"/>
      <c r="G32" s="6"/>
      <c r="H32" s="23">
        <f t="shared" si="1"/>
        <v>0</v>
      </c>
      <c r="I32" s="24"/>
      <c r="J32" s="24"/>
      <c r="K32" s="24"/>
      <c r="L32" s="24"/>
    </row>
    <row r="33" spans="1:12" ht="24.95" customHeight="1">
      <c r="A33" s="33" t="s">
        <v>226</v>
      </c>
      <c r="B33" s="9" t="s">
        <v>23</v>
      </c>
      <c r="C33" s="21">
        <v>0</v>
      </c>
      <c r="D33" s="6"/>
      <c r="E33" s="6"/>
      <c r="F33" s="6"/>
      <c r="G33" s="6"/>
      <c r="H33" s="23">
        <f t="shared" si="1"/>
        <v>0</v>
      </c>
      <c r="I33" s="24"/>
      <c r="J33" s="24"/>
      <c r="K33" s="24"/>
      <c r="L33" s="24"/>
    </row>
    <row r="34" spans="1:12" ht="24.95" customHeight="1">
      <c r="A34" s="33" t="s">
        <v>205</v>
      </c>
      <c r="B34" s="9" t="s">
        <v>24</v>
      </c>
      <c r="C34" s="21">
        <v>0</v>
      </c>
      <c r="D34" s="6"/>
      <c r="E34" s="6"/>
      <c r="F34" s="6"/>
      <c r="G34" s="6"/>
      <c r="H34" s="23">
        <f t="shared" si="1"/>
        <v>0</v>
      </c>
      <c r="I34" s="24"/>
      <c r="J34" s="24"/>
      <c r="K34" s="24"/>
      <c r="L34" s="24"/>
    </row>
    <row r="35" spans="1:12" ht="24.95" customHeight="1">
      <c r="A35" s="33" t="s">
        <v>227</v>
      </c>
      <c r="B35" s="9" t="s">
        <v>25</v>
      </c>
      <c r="C35" s="21">
        <v>0</v>
      </c>
      <c r="D35" s="6"/>
      <c r="E35" s="6"/>
      <c r="F35" s="6"/>
      <c r="G35" s="6"/>
      <c r="H35" s="23">
        <f t="shared" si="1"/>
        <v>0</v>
      </c>
      <c r="I35" s="24"/>
      <c r="J35" s="24"/>
      <c r="K35" s="24"/>
      <c r="L35" s="24"/>
    </row>
    <row r="36" spans="1:12" ht="24.95" customHeight="1">
      <c r="A36" s="33" t="s">
        <v>228</v>
      </c>
      <c r="B36" s="9" t="s">
        <v>26</v>
      </c>
      <c r="C36" s="21">
        <v>0</v>
      </c>
      <c r="D36" s="6"/>
      <c r="E36" s="6"/>
      <c r="F36" s="6"/>
      <c r="G36" s="6"/>
      <c r="H36" s="23">
        <f t="shared" si="1"/>
        <v>0</v>
      </c>
      <c r="I36" s="32"/>
      <c r="J36" s="24"/>
      <c r="K36" s="24"/>
      <c r="L36" s="24"/>
    </row>
    <row r="37" spans="1:12" ht="24.95" customHeight="1">
      <c r="A37" s="33" t="s">
        <v>206</v>
      </c>
      <c r="B37" s="9" t="s">
        <v>344</v>
      </c>
      <c r="C37" s="21">
        <v>0</v>
      </c>
      <c r="D37" s="6"/>
      <c r="E37" s="6"/>
      <c r="F37" s="6"/>
      <c r="G37" s="6"/>
      <c r="H37" s="23">
        <f t="shared" si="1"/>
        <v>0</v>
      </c>
      <c r="I37" s="32"/>
      <c r="J37" s="32"/>
      <c r="K37" s="24"/>
      <c r="L37" s="24"/>
    </row>
    <row r="38" spans="1:12" ht="24.95" customHeight="1">
      <c r="A38" s="33" t="s">
        <v>229</v>
      </c>
      <c r="B38" s="57" t="s">
        <v>27</v>
      </c>
      <c r="C38" s="56">
        <f>SUM(C39:C41)</f>
        <v>0</v>
      </c>
      <c r="D38" s="56">
        <f t="shared" ref="D38:I38" si="13">SUM(D39:D41)</f>
        <v>0</v>
      </c>
      <c r="E38" s="56">
        <f t="shared" si="13"/>
        <v>0</v>
      </c>
      <c r="F38" s="56">
        <f t="shared" si="13"/>
        <v>0</v>
      </c>
      <c r="G38" s="56">
        <f t="shared" si="13"/>
        <v>0</v>
      </c>
      <c r="H38" s="23">
        <f t="shared" si="1"/>
        <v>0</v>
      </c>
      <c r="I38" s="60">
        <f t="shared" si="13"/>
        <v>0</v>
      </c>
      <c r="J38" s="24"/>
      <c r="K38" s="24"/>
      <c r="L38" s="24"/>
    </row>
    <row r="39" spans="1:12" ht="24.95" customHeight="1">
      <c r="A39" s="33" t="s">
        <v>200</v>
      </c>
      <c r="B39" s="9" t="s">
        <v>28</v>
      </c>
      <c r="C39" s="21">
        <v>0</v>
      </c>
      <c r="D39" s="6"/>
      <c r="E39" s="6"/>
      <c r="F39" s="6"/>
      <c r="G39" s="6"/>
      <c r="H39" s="23">
        <f t="shared" si="1"/>
        <v>0</v>
      </c>
      <c r="I39" s="32"/>
      <c r="J39" s="24"/>
      <c r="K39" s="24"/>
      <c r="L39" s="24"/>
    </row>
    <row r="40" spans="1:12" ht="24.95" customHeight="1">
      <c r="A40" s="33" t="s">
        <v>230</v>
      </c>
      <c r="B40" s="9" t="s">
        <v>29</v>
      </c>
      <c r="C40" s="21">
        <v>0</v>
      </c>
      <c r="D40" s="6"/>
      <c r="E40" s="6"/>
      <c r="F40" s="6"/>
      <c r="G40" s="6"/>
      <c r="H40" s="23">
        <f t="shared" si="1"/>
        <v>0</v>
      </c>
      <c r="I40" s="24"/>
      <c r="J40" s="24"/>
      <c r="K40" s="24"/>
      <c r="L40" s="24"/>
    </row>
    <row r="41" spans="1:12" ht="24.95" customHeight="1">
      <c r="A41" s="33" t="s">
        <v>231</v>
      </c>
      <c r="B41" s="20" t="s">
        <v>30</v>
      </c>
      <c r="C41" s="21">
        <v>0</v>
      </c>
      <c r="D41" s="6"/>
      <c r="E41" s="6"/>
      <c r="F41" s="6"/>
      <c r="G41" s="6"/>
      <c r="H41" s="23">
        <f t="shared" si="1"/>
        <v>0</v>
      </c>
      <c r="I41" s="32"/>
      <c r="J41" s="4"/>
      <c r="K41" s="5"/>
      <c r="L41" s="24"/>
    </row>
    <row r="42" spans="1:12" ht="24.95" customHeight="1">
      <c r="A42" s="33" t="s">
        <v>203</v>
      </c>
      <c r="B42" s="20" t="s">
        <v>31</v>
      </c>
      <c r="C42" s="21">
        <v>1.1000000000000001</v>
      </c>
      <c r="D42" s="6">
        <v>0.4</v>
      </c>
      <c r="E42" s="6">
        <v>0.2</v>
      </c>
      <c r="F42" s="6">
        <v>0.2</v>
      </c>
      <c r="G42" s="6">
        <v>0.3</v>
      </c>
      <c r="H42" s="23">
        <f t="shared" si="1"/>
        <v>1.1000000000000001</v>
      </c>
      <c r="I42" s="32"/>
      <c r="J42" s="24"/>
      <c r="K42" s="24"/>
      <c r="L42" s="24"/>
    </row>
    <row r="43" spans="1:12" ht="24.95" customHeight="1">
      <c r="A43" s="33" t="s">
        <v>202</v>
      </c>
      <c r="B43" s="20" t="s">
        <v>32</v>
      </c>
      <c r="C43" s="21">
        <v>0.8</v>
      </c>
      <c r="D43" s="6">
        <v>0.3</v>
      </c>
      <c r="E43" s="6">
        <v>0.1</v>
      </c>
      <c r="F43" s="6">
        <v>0.2</v>
      </c>
      <c r="G43" s="6">
        <v>0.2</v>
      </c>
      <c r="H43" s="23">
        <f t="shared" si="1"/>
        <v>0.8</v>
      </c>
      <c r="I43" s="24"/>
      <c r="J43" s="24"/>
      <c r="K43" s="24"/>
      <c r="L43" s="24"/>
    </row>
    <row r="44" spans="1:12" ht="24.95" customHeight="1">
      <c r="A44" s="33" t="s">
        <v>232</v>
      </c>
      <c r="B44" s="20" t="s">
        <v>33</v>
      </c>
      <c r="C44" s="21">
        <v>0</v>
      </c>
      <c r="D44" s="6"/>
      <c r="E44" s="6"/>
      <c r="F44" s="6"/>
      <c r="G44" s="6"/>
      <c r="H44" s="23">
        <f t="shared" si="1"/>
        <v>0</v>
      </c>
      <c r="I44" s="24"/>
      <c r="J44" s="24"/>
      <c r="K44" s="24"/>
      <c r="L44" s="24"/>
    </row>
    <row r="45" spans="1:12" ht="24.95" customHeight="1">
      <c r="A45" s="33" t="s">
        <v>201</v>
      </c>
      <c r="B45" s="20" t="s">
        <v>34</v>
      </c>
      <c r="C45" s="21">
        <v>0</v>
      </c>
      <c r="D45" s="7"/>
      <c r="E45" s="7"/>
      <c r="F45" s="7"/>
      <c r="G45" s="7"/>
      <c r="H45" s="23">
        <f t="shared" si="1"/>
        <v>0</v>
      </c>
      <c r="I45" s="24"/>
      <c r="J45" s="24"/>
      <c r="K45" s="24"/>
      <c r="L45" s="24"/>
    </row>
    <row r="46" spans="1:12" ht="24.95" customHeight="1">
      <c r="A46" s="33" t="s">
        <v>233</v>
      </c>
      <c r="B46" s="20" t="s">
        <v>35</v>
      </c>
      <c r="C46" s="21">
        <v>1.4</v>
      </c>
      <c r="D46" s="6">
        <v>0.3</v>
      </c>
      <c r="E46" s="6">
        <v>0.4</v>
      </c>
      <c r="F46" s="6">
        <v>0.3</v>
      </c>
      <c r="G46" s="6">
        <v>0.4</v>
      </c>
      <c r="H46" s="23">
        <f t="shared" si="1"/>
        <v>1.4</v>
      </c>
      <c r="I46" s="32"/>
      <c r="J46" s="24"/>
      <c r="K46" s="24"/>
      <c r="L46" s="24"/>
    </row>
    <row r="47" spans="1:12" ht="24.95" customHeight="1">
      <c r="A47" s="33" t="s">
        <v>234</v>
      </c>
      <c r="B47" s="20" t="s">
        <v>36</v>
      </c>
      <c r="C47" s="21">
        <v>0</v>
      </c>
      <c r="D47" s="6"/>
      <c r="E47" s="6"/>
      <c r="F47" s="6"/>
      <c r="G47" s="6"/>
      <c r="H47" s="23">
        <f t="shared" si="1"/>
        <v>0</v>
      </c>
      <c r="I47" s="24"/>
      <c r="J47" s="24"/>
      <c r="K47" s="24"/>
      <c r="L47" s="24"/>
    </row>
    <row r="48" spans="1:12" ht="24.95" customHeight="1">
      <c r="A48" s="33" t="s">
        <v>235</v>
      </c>
      <c r="B48" s="57" t="s">
        <v>37</v>
      </c>
      <c r="C48" s="56">
        <f>SUM(C49:C55)</f>
        <v>14.2</v>
      </c>
      <c r="D48" s="56">
        <f t="shared" ref="D48:I48" si="14">SUM(D49:D55)</f>
        <v>8.1</v>
      </c>
      <c r="E48" s="56">
        <f t="shared" si="14"/>
        <v>4</v>
      </c>
      <c r="F48" s="56">
        <f t="shared" si="14"/>
        <v>1.1000000000000001</v>
      </c>
      <c r="G48" s="56">
        <f t="shared" si="14"/>
        <v>1</v>
      </c>
      <c r="H48" s="23">
        <f t="shared" si="1"/>
        <v>14.2</v>
      </c>
      <c r="I48" s="60">
        <f t="shared" si="14"/>
        <v>0</v>
      </c>
      <c r="J48" s="24"/>
      <c r="K48" s="24"/>
      <c r="L48" s="24"/>
    </row>
    <row r="49" spans="1:13" s="66" customFormat="1" ht="24.95" customHeight="1">
      <c r="A49" s="63" t="s">
        <v>236</v>
      </c>
      <c r="B49" s="65" t="s">
        <v>38</v>
      </c>
      <c r="C49" s="21">
        <v>6.8</v>
      </c>
      <c r="D49" s="42">
        <v>3</v>
      </c>
      <c r="E49" s="42">
        <v>2</v>
      </c>
      <c r="F49" s="42">
        <v>1</v>
      </c>
      <c r="G49" s="42">
        <v>0.8</v>
      </c>
      <c r="H49" s="23">
        <f t="shared" si="1"/>
        <v>6.8</v>
      </c>
      <c r="I49" s="32"/>
      <c r="J49" s="32"/>
      <c r="K49" s="32"/>
      <c r="L49" s="32"/>
      <c r="M49" s="25"/>
    </row>
    <row r="50" spans="1:13" ht="24.95" customHeight="1">
      <c r="A50" s="33" t="s">
        <v>237</v>
      </c>
      <c r="B50" s="9" t="s">
        <v>39</v>
      </c>
      <c r="C50" s="21">
        <v>0.2</v>
      </c>
      <c r="D50" s="6">
        <v>0.1</v>
      </c>
      <c r="E50" s="6"/>
      <c r="F50" s="6">
        <v>0.1</v>
      </c>
      <c r="G50" s="6"/>
      <c r="H50" s="23">
        <f t="shared" si="1"/>
        <v>0.2</v>
      </c>
      <c r="I50" s="24"/>
      <c r="J50" s="24"/>
      <c r="K50" s="24"/>
      <c r="L50" s="24"/>
    </row>
    <row r="51" spans="1:13" ht="24.95" customHeight="1">
      <c r="A51" s="33" t="s">
        <v>238</v>
      </c>
      <c r="B51" s="9" t="s">
        <v>40</v>
      </c>
      <c r="C51" s="21">
        <v>7</v>
      </c>
      <c r="D51" s="6">
        <v>5</v>
      </c>
      <c r="E51" s="6">
        <v>2</v>
      </c>
      <c r="F51" s="6"/>
      <c r="G51" s="6"/>
      <c r="H51" s="23">
        <f t="shared" si="1"/>
        <v>7</v>
      </c>
      <c r="I51" s="24"/>
      <c r="J51" s="24"/>
      <c r="K51" s="24"/>
      <c r="L51" s="24"/>
    </row>
    <row r="52" spans="1:13" ht="24.95" customHeight="1">
      <c r="A52" s="33" t="s">
        <v>239</v>
      </c>
      <c r="B52" s="9" t="s">
        <v>41</v>
      </c>
      <c r="C52" s="21">
        <v>0</v>
      </c>
      <c r="D52" s="6"/>
      <c r="E52" s="6"/>
      <c r="F52" s="6"/>
      <c r="G52" s="6"/>
      <c r="H52" s="23">
        <f t="shared" si="1"/>
        <v>0</v>
      </c>
      <c r="I52" s="24"/>
      <c r="J52" s="24"/>
      <c r="K52" s="24"/>
      <c r="L52" s="24"/>
    </row>
    <row r="53" spans="1:13" ht="24.95" customHeight="1">
      <c r="A53" s="33" t="s">
        <v>240</v>
      </c>
      <c r="B53" s="9" t="s">
        <v>42</v>
      </c>
      <c r="C53" s="21">
        <v>0</v>
      </c>
      <c r="D53" s="6"/>
      <c r="E53" s="6"/>
      <c r="F53" s="6"/>
      <c r="G53" s="6"/>
      <c r="H53" s="23">
        <f t="shared" si="1"/>
        <v>0</v>
      </c>
      <c r="I53" s="24"/>
      <c r="J53" s="24"/>
      <c r="K53" s="24"/>
      <c r="L53" s="24"/>
    </row>
    <row r="54" spans="1:13" ht="24.95" customHeight="1">
      <c r="A54" s="33" t="s">
        <v>241</v>
      </c>
      <c r="B54" s="9" t="s">
        <v>43</v>
      </c>
      <c r="C54" s="21">
        <v>0.2</v>
      </c>
      <c r="D54" s="6"/>
      <c r="E54" s="6"/>
      <c r="F54" s="6"/>
      <c r="G54" s="6">
        <v>0.2</v>
      </c>
      <c r="H54" s="23">
        <f t="shared" si="1"/>
        <v>0.2</v>
      </c>
      <c r="I54" s="24"/>
      <c r="J54" s="24"/>
      <c r="K54" s="24"/>
      <c r="L54" s="24"/>
    </row>
    <row r="55" spans="1:13" ht="24.95" customHeight="1">
      <c r="A55" s="33" t="s">
        <v>242</v>
      </c>
      <c r="B55" s="9" t="s">
        <v>44</v>
      </c>
      <c r="C55" s="21">
        <v>0</v>
      </c>
      <c r="D55" s="6"/>
      <c r="E55" s="6"/>
      <c r="F55" s="6"/>
      <c r="G55" s="6"/>
      <c r="H55" s="23">
        <f t="shared" si="1"/>
        <v>0</v>
      </c>
      <c r="I55" s="24"/>
      <c r="J55" s="24"/>
      <c r="K55" s="24"/>
      <c r="L55" s="24"/>
    </row>
    <row r="56" spans="1:13" ht="24.95" customHeight="1">
      <c r="A56" s="33" t="s">
        <v>243</v>
      </c>
      <c r="B56" s="10" t="s">
        <v>45</v>
      </c>
      <c r="C56" s="21">
        <v>0</v>
      </c>
      <c r="D56" s="6"/>
      <c r="E56" s="6"/>
      <c r="F56" s="6"/>
      <c r="G56" s="6"/>
      <c r="H56" s="23">
        <f t="shared" si="1"/>
        <v>0</v>
      </c>
      <c r="I56" s="24"/>
      <c r="J56" s="24"/>
      <c r="K56" s="24"/>
      <c r="L56" s="24"/>
    </row>
    <row r="57" spans="1:13" ht="24.95" customHeight="1">
      <c r="A57" s="33" t="s">
        <v>244</v>
      </c>
      <c r="B57" s="10" t="s">
        <v>46</v>
      </c>
      <c r="C57" s="21">
        <v>0</v>
      </c>
      <c r="D57" s="6"/>
      <c r="E57" s="6"/>
      <c r="F57" s="6"/>
      <c r="G57" s="6"/>
      <c r="H57" s="23">
        <f t="shared" si="1"/>
        <v>0</v>
      </c>
      <c r="I57" s="32"/>
      <c r="J57" s="24"/>
      <c r="K57" s="24"/>
      <c r="L57" s="24"/>
    </row>
    <row r="58" spans="1:13" ht="24.95" customHeight="1">
      <c r="A58" s="33" t="s">
        <v>245</v>
      </c>
      <c r="B58" s="10" t="s">
        <v>47</v>
      </c>
      <c r="C58" s="21">
        <v>0</v>
      </c>
      <c r="D58" s="6"/>
      <c r="E58" s="6"/>
      <c r="F58" s="6"/>
      <c r="G58" s="6"/>
      <c r="H58" s="23">
        <f t="shared" si="1"/>
        <v>0</v>
      </c>
      <c r="I58" s="24"/>
      <c r="J58" s="24"/>
      <c r="K58" s="24"/>
      <c r="L58" s="24"/>
    </row>
    <row r="59" spans="1:13" ht="24.95" customHeight="1">
      <c r="A59" s="33" t="s">
        <v>246</v>
      </c>
      <c r="B59" s="10" t="s">
        <v>48</v>
      </c>
      <c r="C59" s="21">
        <v>0</v>
      </c>
      <c r="D59" s="6"/>
      <c r="E59" s="6"/>
      <c r="F59" s="6"/>
      <c r="G59" s="6"/>
      <c r="H59" s="23">
        <f t="shared" si="1"/>
        <v>0</v>
      </c>
      <c r="I59" s="24"/>
      <c r="J59" s="24"/>
      <c r="K59" s="24"/>
      <c r="L59" s="24"/>
    </row>
    <row r="60" spans="1:13" ht="24.95" customHeight="1">
      <c r="A60" s="33" t="s">
        <v>247</v>
      </c>
      <c r="B60" s="10" t="s">
        <v>49</v>
      </c>
      <c r="C60" s="21">
        <v>0.3</v>
      </c>
      <c r="D60" s="6"/>
      <c r="E60" s="6"/>
      <c r="F60" s="6">
        <v>0.3</v>
      </c>
      <c r="G60" s="6"/>
      <c r="H60" s="23">
        <f t="shared" si="1"/>
        <v>0.3</v>
      </c>
      <c r="I60" s="24"/>
      <c r="J60" s="24"/>
      <c r="K60" s="24"/>
      <c r="L60" s="24"/>
    </row>
    <row r="61" spans="1:13" ht="24.95" customHeight="1">
      <c r="A61" s="33" t="s">
        <v>248</v>
      </c>
      <c r="B61" s="10" t="s">
        <v>50</v>
      </c>
      <c r="C61" s="21">
        <v>15</v>
      </c>
      <c r="D61" s="6"/>
      <c r="E61" s="6"/>
      <c r="F61" s="6"/>
      <c r="G61" s="6">
        <v>15</v>
      </c>
      <c r="H61" s="23">
        <f t="shared" si="1"/>
        <v>15</v>
      </c>
      <c r="I61" s="24"/>
      <c r="J61" s="24"/>
      <c r="K61" s="24"/>
      <c r="L61" s="24"/>
    </row>
    <row r="62" spans="1:13" ht="24.95" customHeight="1">
      <c r="A62" s="33" t="s">
        <v>249</v>
      </c>
      <c r="B62" s="57" t="s">
        <v>51</v>
      </c>
      <c r="C62" s="56">
        <f>SUM(C63:C68)</f>
        <v>2.2000000000000002</v>
      </c>
      <c r="D62" s="56">
        <f t="shared" ref="D62:I62" si="15">SUM(D63:D68)</f>
        <v>0.5</v>
      </c>
      <c r="E62" s="56">
        <f t="shared" si="15"/>
        <v>0.7</v>
      </c>
      <c r="F62" s="56">
        <f t="shared" si="15"/>
        <v>0.5</v>
      </c>
      <c r="G62" s="56">
        <f t="shared" si="15"/>
        <v>0.5</v>
      </c>
      <c r="H62" s="23">
        <f t="shared" si="1"/>
        <v>2.2000000000000002</v>
      </c>
      <c r="I62" s="60">
        <f t="shared" si="15"/>
        <v>0</v>
      </c>
      <c r="J62" s="24"/>
      <c r="K62" s="24"/>
      <c r="L62" s="24"/>
    </row>
    <row r="63" spans="1:13" ht="24.95" customHeight="1">
      <c r="A63" s="33" t="s">
        <v>250</v>
      </c>
      <c r="B63" s="10" t="s">
        <v>52</v>
      </c>
      <c r="C63" s="21">
        <v>0</v>
      </c>
      <c r="D63" s="6"/>
      <c r="E63" s="6"/>
      <c r="F63" s="6"/>
      <c r="G63" s="6"/>
      <c r="H63" s="23">
        <f t="shared" si="1"/>
        <v>0</v>
      </c>
      <c r="I63" s="24"/>
      <c r="J63" s="24"/>
      <c r="K63" s="24"/>
      <c r="L63" s="24"/>
    </row>
    <row r="64" spans="1:13" ht="24.95" customHeight="1">
      <c r="A64" s="33" t="s">
        <v>251</v>
      </c>
      <c r="B64" s="10" t="s">
        <v>53</v>
      </c>
      <c r="C64" s="21">
        <v>0</v>
      </c>
      <c r="D64" s="6"/>
      <c r="E64" s="6"/>
      <c r="F64" s="6"/>
      <c r="G64" s="6"/>
      <c r="H64" s="23">
        <f t="shared" si="1"/>
        <v>0</v>
      </c>
      <c r="I64" s="24"/>
      <c r="J64" s="24"/>
      <c r="K64" s="24"/>
      <c r="L64" s="24"/>
    </row>
    <row r="65" spans="1:13" ht="24.95" customHeight="1">
      <c r="A65" s="33" t="s">
        <v>252</v>
      </c>
      <c r="B65" s="10" t="s">
        <v>54</v>
      </c>
      <c r="C65" s="21">
        <v>0</v>
      </c>
      <c r="D65" s="6"/>
      <c r="E65" s="6"/>
      <c r="F65" s="6"/>
      <c r="G65" s="6"/>
      <c r="H65" s="23">
        <f t="shared" si="1"/>
        <v>0</v>
      </c>
      <c r="I65" s="24"/>
      <c r="J65" s="24"/>
      <c r="K65" s="24"/>
      <c r="L65" s="24"/>
    </row>
    <row r="66" spans="1:13" s="66" customFormat="1" ht="24.95" customHeight="1">
      <c r="A66" s="63" t="s">
        <v>253</v>
      </c>
      <c r="B66" s="20" t="s">
        <v>55</v>
      </c>
      <c r="C66" s="21">
        <v>2.2000000000000002</v>
      </c>
      <c r="D66" s="42">
        <v>0.5</v>
      </c>
      <c r="E66" s="42">
        <v>0.7</v>
      </c>
      <c r="F66" s="42">
        <v>0.5</v>
      </c>
      <c r="G66" s="42">
        <v>0.5</v>
      </c>
      <c r="H66" s="23">
        <f t="shared" si="1"/>
        <v>2.2000000000000002</v>
      </c>
      <c r="I66" s="32"/>
      <c r="J66" s="32"/>
      <c r="K66" s="32"/>
      <c r="L66" s="32"/>
      <c r="M66" s="25"/>
    </row>
    <row r="67" spans="1:13" ht="24.95" customHeight="1">
      <c r="A67" s="33" t="s">
        <v>254</v>
      </c>
      <c r="B67" s="10" t="s">
        <v>56</v>
      </c>
      <c r="C67" s="21">
        <v>0</v>
      </c>
      <c r="D67" s="6"/>
      <c r="E67" s="6"/>
      <c r="F67" s="6"/>
      <c r="G67" s="6"/>
      <c r="H67" s="23">
        <f t="shared" si="1"/>
        <v>0</v>
      </c>
      <c r="I67" s="24"/>
      <c r="J67" s="24"/>
      <c r="K67" s="24"/>
      <c r="L67" s="24"/>
    </row>
    <row r="68" spans="1:13" ht="24.95" customHeight="1">
      <c r="A68" s="33" t="s">
        <v>255</v>
      </c>
      <c r="B68" s="10" t="s">
        <v>57</v>
      </c>
      <c r="C68" s="21">
        <v>0</v>
      </c>
      <c r="D68" s="6"/>
      <c r="E68" s="6"/>
      <c r="F68" s="6"/>
      <c r="G68" s="6"/>
      <c r="H68" s="23">
        <f t="shared" ref="H68:H131" si="16">D68+E68+F68+G68</f>
        <v>0</v>
      </c>
      <c r="I68" s="24"/>
      <c r="J68" s="24"/>
      <c r="K68" s="24"/>
      <c r="L68" s="24"/>
    </row>
    <row r="69" spans="1:13" ht="24.95" customHeight="1">
      <c r="A69" s="33" t="s">
        <v>256</v>
      </c>
      <c r="B69" s="10" t="s">
        <v>58</v>
      </c>
      <c r="C69" s="21">
        <v>0</v>
      </c>
      <c r="D69" s="6"/>
      <c r="E69" s="6"/>
      <c r="F69" s="6"/>
      <c r="G69" s="6"/>
      <c r="H69" s="23">
        <f t="shared" si="16"/>
        <v>0</v>
      </c>
      <c r="I69" s="24"/>
      <c r="J69" s="24"/>
      <c r="K69" s="24"/>
      <c r="L69" s="24"/>
    </row>
    <row r="70" spans="1:13" ht="24.95" customHeight="1">
      <c r="A70" s="33" t="s">
        <v>257</v>
      </c>
      <c r="B70" s="57" t="s">
        <v>59</v>
      </c>
      <c r="C70" s="56">
        <f>SUM(C71:C84)</f>
        <v>2.4</v>
      </c>
      <c r="D70" s="56">
        <f t="shared" ref="D70:I70" si="17">SUM(D71:D84)</f>
        <v>0.1</v>
      </c>
      <c r="E70" s="56">
        <f t="shared" si="17"/>
        <v>2.1</v>
      </c>
      <c r="F70" s="56">
        <f t="shared" si="17"/>
        <v>0.2</v>
      </c>
      <c r="G70" s="56">
        <f t="shared" si="17"/>
        <v>0</v>
      </c>
      <c r="H70" s="23">
        <f t="shared" si="16"/>
        <v>2.4000000000000004</v>
      </c>
      <c r="I70" s="60">
        <f t="shared" si="17"/>
        <v>0</v>
      </c>
      <c r="J70" s="24"/>
      <c r="K70" s="24"/>
      <c r="L70" s="24"/>
    </row>
    <row r="71" spans="1:13" ht="24.95" customHeight="1">
      <c r="A71" s="33" t="s">
        <v>258</v>
      </c>
      <c r="B71" s="10" t="s">
        <v>60</v>
      </c>
      <c r="C71" s="21">
        <v>0</v>
      </c>
      <c r="D71" s="6"/>
      <c r="E71" s="6"/>
      <c r="F71" s="6"/>
      <c r="G71" s="6"/>
      <c r="H71" s="23">
        <f t="shared" si="16"/>
        <v>0</v>
      </c>
      <c r="I71" s="24"/>
      <c r="J71" s="24"/>
      <c r="K71" s="24"/>
      <c r="L71" s="24"/>
    </row>
    <row r="72" spans="1:13" ht="24.95" customHeight="1">
      <c r="A72" s="33" t="s">
        <v>259</v>
      </c>
      <c r="B72" s="10" t="s">
        <v>61</v>
      </c>
      <c r="C72" s="21">
        <v>0</v>
      </c>
      <c r="D72" s="6"/>
      <c r="E72" s="6"/>
      <c r="F72" s="6"/>
      <c r="G72" s="6"/>
      <c r="H72" s="23">
        <f t="shared" si="16"/>
        <v>0</v>
      </c>
      <c r="I72" s="24"/>
      <c r="J72" s="24"/>
      <c r="K72" s="24"/>
      <c r="L72" s="24"/>
    </row>
    <row r="73" spans="1:13" ht="24.95" customHeight="1">
      <c r="A73" s="33" t="s">
        <v>260</v>
      </c>
      <c r="B73" s="10" t="s">
        <v>62</v>
      </c>
      <c r="C73" s="21">
        <v>0</v>
      </c>
      <c r="D73" s="6"/>
      <c r="E73" s="6"/>
      <c r="F73" s="6"/>
      <c r="G73" s="6"/>
      <c r="H73" s="23">
        <f t="shared" si="16"/>
        <v>0</v>
      </c>
      <c r="I73" s="32"/>
      <c r="J73" s="24"/>
      <c r="K73" s="24"/>
      <c r="L73" s="24"/>
    </row>
    <row r="74" spans="1:13" ht="24.95" customHeight="1">
      <c r="A74" s="33" t="s">
        <v>261</v>
      </c>
      <c r="B74" s="10" t="s">
        <v>63</v>
      </c>
      <c r="C74" s="21">
        <v>0.2</v>
      </c>
      <c r="D74" s="6"/>
      <c r="E74" s="6"/>
      <c r="F74" s="6">
        <v>0.2</v>
      </c>
      <c r="G74" s="6"/>
      <c r="H74" s="23">
        <f t="shared" si="16"/>
        <v>0.2</v>
      </c>
      <c r="I74" s="32"/>
      <c r="J74" s="32"/>
      <c r="K74" s="32"/>
      <c r="L74" s="32"/>
    </row>
    <row r="75" spans="1:13" ht="24.95" customHeight="1">
      <c r="A75" s="33" t="s">
        <v>262</v>
      </c>
      <c r="B75" s="10" t="s">
        <v>64</v>
      </c>
      <c r="C75" s="21">
        <v>0</v>
      </c>
      <c r="D75" s="6"/>
      <c r="E75" s="6"/>
      <c r="F75" s="6"/>
      <c r="G75" s="6"/>
      <c r="H75" s="23">
        <f t="shared" si="16"/>
        <v>0</v>
      </c>
      <c r="I75" s="32"/>
      <c r="J75" s="32"/>
      <c r="K75" s="32"/>
      <c r="L75" s="32"/>
    </row>
    <row r="76" spans="1:13" ht="24.95" customHeight="1">
      <c r="A76" s="33" t="s">
        <v>263</v>
      </c>
      <c r="B76" s="10" t="s">
        <v>65</v>
      </c>
      <c r="C76" s="21">
        <v>0</v>
      </c>
      <c r="D76" s="6"/>
      <c r="E76" s="6"/>
      <c r="F76" s="6"/>
      <c r="G76" s="6"/>
      <c r="H76" s="23">
        <f t="shared" si="16"/>
        <v>0</v>
      </c>
      <c r="I76" s="24"/>
      <c r="J76" s="24"/>
      <c r="K76" s="24"/>
      <c r="L76" s="24"/>
    </row>
    <row r="77" spans="1:13" ht="24.95" customHeight="1">
      <c r="A77" s="33" t="s">
        <v>264</v>
      </c>
      <c r="B77" s="10" t="s">
        <v>66</v>
      </c>
      <c r="C77" s="21">
        <v>0</v>
      </c>
      <c r="D77" s="6"/>
      <c r="E77" s="6"/>
      <c r="F77" s="6"/>
      <c r="G77" s="6"/>
      <c r="H77" s="23">
        <f t="shared" si="16"/>
        <v>0</v>
      </c>
      <c r="I77" s="24"/>
      <c r="J77" s="24"/>
      <c r="K77" s="24"/>
      <c r="L77" s="24"/>
    </row>
    <row r="78" spans="1:13" ht="24.95" customHeight="1">
      <c r="A78" s="33" t="s">
        <v>265</v>
      </c>
      <c r="B78" s="10" t="s">
        <v>67</v>
      </c>
      <c r="C78" s="21">
        <v>0</v>
      </c>
      <c r="D78" s="6"/>
      <c r="E78" s="6"/>
      <c r="F78" s="6"/>
      <c r="G78" s="6"/>
      <c r="H78" s="23">
        <f t="shared" si="16"/>
        <v>0</v>
      </c>
      <c r="I78" s="32"/>
      <c r="J78" s="24"/>
      <c r="K78" s="24"/>
      <c r="L78" s="24"/>
    </row>
    <row r="79" spans="1:13" ht="24.95" customHeight="1">
      <c r="A79" s="33" t="s">
        <v>266</v>
      </c>
      <c r="B79" s="10" t="s">
        <v>68</v>
      </c>
      <c r="C79" s="21">
        <v>0.2</v>
      </c>
      <c r="D79" s="6">
        <v>0.1</v>
      </c>
      <c r="E79" s="6">
        <v>0.1</v>
      </c>
      <c r="F79" s="6"/>
      <c r="G79" s="6"/>
      <c r="H79" s="23">
        <f t="shared" si="16"/>
        <v>0.2</v>
      </c>
      <c r="I79" s="24"/>
      <c r="J79" s="24"/>
      <c r="K79" s="24"/>
      <c r="L79" s="24"/>
    </row>
    <row r="80" spans="1:13" ht="24.95" customHeight="1">
      <c r="A80" s="33" t="s">
        <v>267</v>
      </c>
      <c r="B80" s="20" t="s">
        <v>69</v>
      </c>
      <c r="C80" s="21">
        <v>0</v>
      </c>
      <c r="D80" s="42"/>
      <c r="E80" s="42"/>
      <c r="F80" s="42"/>
      <c r="G80" s="42"/>
      <c r="H80" s="23">
        <f t="shared" si="16"/>
        <v>0</v>
      </c>
      <c r="I80" s="32"/>
      <c r="J80" s="32"/>
      <c r="K80" s="32"/>
      <c r="L80" s="32"/>
    </row>
    <row r="81" spans="1:12" ht="24.95" customHeight="1">
      <c r="A81" s="33" t="s">
        <v>268</v>
      </c>
      <c r="B81" s="10" t="s">
        <v>70</v>
      </c>
      <c r="C81" s="21">
        <v>0</v>
      </c>
      <c r="D81" s="42"/>
      <c r="E81" s="42"/>
      <c r="F81" s="42"/>
      <c r="G81" s="42"/>
      <c r="H81" s="23">
        <f t="shared" si="16"/>
        <v>0</v>
      </c>
      <c r="I81" s="32"/>
      <c r="J81" s="32"/>
      <c r="K81" s="32"/>
      <c r="L81" s="32"/>
    </row>
    <row r="82" spans="1:12" ht="24.95" customHeight="1">
      <c r="A82" s="33" t="s">
        <v>269</v>
      </c>
      <c r="B82" s="10" t="s">
        <v>71</v>
      </c>
      <c r="C82" s="21">
        <v>0</v>
      </c>
      <c r="D82" s="42"/>
      <c r="E82" s="42"/>
      <c r="F82" s="42"/>
      <c r="G82" s="42"/>
      <c r="H82" s="23">
        <f t="shared" si="16"/>
        <v>0</v>
      </c>
      <c r="I82" s="32"/>
      <c r="J82" s="32"/>
      <c r="K82" s="32"/>
      <c r="L82" s="32"/>
    </row>
    <row r="83" spans="1:12" ht="24.95" customHeight="1">
      <c r="A83" s="33" t="s">
        <v>270</v>
      </c>
      <c r="B83" s="19" t="s">
        <v>316</v>
      </c>
      <c r="C83" s="21">
        <v>0</v>
      </c>
      <c r="D83" s="42"/>
      <c r="E83" s="42"/>
      <c r="F83" s="42"/>
      <c r="G83" s="42"/>
      <c r="H83" s="23">
        <f t="shared" si="16"/>
        <v>0</v>
      </c>
      <c r="I83" s="32"/>
      <c r="J83" s="32"/>
      <c r="K83" s="32"/>
      <c r="L83" s="32"/>
    </row>
    <row r="84" spans="1:12" ht="24.95" customHeight="1">
      <c r="A84" s="33" t="s">
        <v>315</v>
      </c>
      <c r="B84" s="20" t="s">
        <v>72</v>
      </c>
      <c r="C84" s="21">
        <v>2</v>
      </c>
      <c r="D84" s="42"/>
      <c r="E84" s="42">
        <v>2</v>
      </c>
      <c r="F84" s="42"/>
      <c r="G84" s="42"/>
      <c r="H84" s="23">
        <f t="shared" si="16"/>
        <v>2</v>
      </c>
      <c r="I84" s="32"/>
      <c r="J84" s="32"/>
      <c r="K84" s="32"/>
      <c r="L84" s="32"/>
    </row>
    <row r="85" spans="1:12" ht="24.95" customHeight="1">
      <c r="A85" s="33">
        <v>2.2999999999999998</v>
      </c>
      <c r="B85" s="20" t="s">
        <v>73</v>
      </c>
      <c r="C85" s="21">
        <v>0</v>
      </c>
      <c r="D85" s="20"/>
      <c r="E85" s="20"/>
      <c r="F85" s="20"/>
      <c r="G85" s="20"/>
      <c r="H85" s="23">
        <f t="shared" si="16"/>
        <v>0</v>
      </c>
      <c r="I85" s="24"/>
      <c r="J85" s="24"/>
      <c r="K85" s="24"/>
      <c r="L85" s="24"/>
    </row>
    <row r="86" spans="1:12" ht="24.95" customHeight="1">
      <c r="A86" s="33">
        <v>2.4</v>
      </c>
      <c r="B86" s="57" t="s">
        <v>74</v>
      </c>
      <c r="C86" s="56">
        <f>C87+C92+C93</f>
        <v>0</v>
      </c>
      <c r="D86" s="56">
        <f t="shared" ref="D86:G86" si="18">D87+D92+D93</f>
        <v>0</v>
      </c>
      <c r="E86" s="56">
        <f t="shared" si="18"/>
        <v>0</v>
      </c>
      <c r="F86" s="56">
        <f t="shared" si="18"/>
        <v>0</v>
      </c>
      <c r="G86" s="56">
        <f t="shared" si="18"/>
        <v>0</v>
      </c>
      <c r="H86" s="23">
        <f t="shared" si="16"/>
        <v>0</v>
      </c>
      <c r="I86" s="60">
        <f t="shared" ref="I86" si="19">I87+I92+I93</f>
        <v>0</v>
      </c>
      <c r="J86" s="24"/>
      <c r="K86" s="24"/>
      <c r="L86" s="24"/>
    </row>
    <row r="87" spans="1:12" ht="24.95" customHeight="1">
      <c r="A87" s="33" t="s">
        <v>317</v>
      </c>
      <c r="B87" s="57" t="s">
        <v>75</v>
      </c>
      <c r="C87" s="56">
        <f>SUM(C88:C91)</f>
        <v>0</v>
      </c>
      <c r="D87" s="56">
        <f t="shared" ref="D87:G87" si="20">SUM(D88:D91)</f>
        <v>0</v>
      </c>
      <c r="E87" s="56">
        <f t="shared" si="20"/>
        <v>0</v>
      </c>
      <c r="F87" s="56">
        <f t="shared" si="20"/>
        <v>0</v>
      </c>
      <c r="G87" s="56">
        <f t="shared" si="20"/>
        <v>0</v>
      </c>
      <c r="H87" s="23">
        <f t="shared" si="16"/>
        <v>0</v>
      </c>
      <c r="I87" s="60">
        <f t="shared" ref="I87" si="21">SUM(I88:I91)</f>
        <v>0</v>
      </c>
      <c r="J87" s="24"/>
      <c r="K87" s="24"/>
      <c r="L87" s="24"/>
    </row>
    <row r="88" spans="1:12" ht="24.95" customHeight="1">
      <c r="A88" s="33" t="s">
        <v>318</v>
      </c>
      <c r="B88" s="10" t="s">
        <v>76</v>
      </c>
      <c r="C88" s="21">
        <v>0</v>
      </c>
      <c r="D88" s="6"/>
      <c r="E88" s="6"/>
      <c r="F88" s="6"/>
      <c r="G88" s="6"/>
      <c r="H88" s="23">
        <f t="shared" si="16"/>
        <v>0</v>
      </c>
      <c r="I88" s="24"/>
      <c r="J88" s="24"/>
      <c r="K88" s="24"/>
      <c r="L88" s="24"/>
    </row>
    <row r="89" spans="1:12" ht="24.95" customHeight="1">
      <c r="A89" s="33" t="s">
        <v>319</v>
      </c>
      <c r="B89" s="10" t="s">
        <v>77</v>
      </c>
      <c r="C89" s="21">
        <v>0</v>
      </c>
      <c r="D89" s="6"/>
      <c r="E89" s="6"/>
      <c r="F89" s="6"/>
      <c r="G89" s="6"/>
      <c r="H89" s="23">
        <f t="shared" si="16"/>
        <v>0</v>
      </c>
      <c r="I89" s="24"/>
      <c r="J89" s="24"/>
      <c r="K89" s="24"/>
      <c r="L89" s="24"/>
    </row>
    <row r="90" spans="1:12" ht="24.95" customHeight="1">
      <c r="A90" s="33" t="s">
        <v>320</v>
      </c>
      <c r="B90" s="10" t="s">
        <v>78</v>
      </c>
      <c r="C90" s="21">
        <v>0</v>
      </c>
      <c r="D90" s="6"/>
      <c r="E90" s="6"/>
      <c r="F90" s="6"/>
      <c r="G90" s="6"/>
      <c r="H90" s="23">
        <f t="shared" si="16"/>
        <v>0</v>
      </c>
      <c r="I90" s="24"/>
      <c r="J90" s="24"/>
      <c r="K90" s="24"/>
      <c r="L90" s="24"/>
    </row>
    <row r="91" spans="1:12" ht="24.95" customHeight="1">
      <c r="A91" s="33" t="s">
        <v>321</v>
      </c>
      <c r="B91" s="10" t="s">
        <v>79</v>
      </c>
      <c r="C91" s="21">
        <v>0</v>
      </c>
      <c r="D91" s="6"/>
      <c r="E91" s="6"/>
      <c r="F91" s="6"/>
      <c r="G91" s="6"/>
      <c r="H91" s="23">
        <f t="shared" si="16"/>
        <v>0</v>
      </c>
      <c r="I91" s="24"/>
      <c r="J91" s="24"/>
      <c r="K91" s="24"/>
      <c r="L91" s="24"/>
    </row>
    <row r="92" spans="1:12" ht="24.95" customHeight="1">
      <c r="A92" s="31" t="s">
        <v>322</v>
      </c>
      <c r="B92" s="10" t="s">
        <v>80</v>
      </c>
      <c r="C92" s="21">
        <v>0</v>
      </c>
      <c r="D92" s="6"/>
      <c r="E92" s="6"/>
      <c r="F92" s="6"/>
      <c r="G92" s="6"/>
      <c r="H92" s="23">
        <f t="shared" si="16"/>
        <v>0</v>
      </c>
      <c r="I92" s="32"/>
      <c r="J92" s="32"/>
      <c r="K92" s="32"/>
      <c r="L92" s="32"/>
    </row>
    <row r="93" spans="1:12" ht="24.95" customHeight="1">
      <c r="A93" s="31" t="s">
        <v>323</v>
      </c>
      <c r="B93" s="10" t="s">
        <v>81</v>
      </c>
      <c r="C93" s="21">
        <v>0</v>
      </c>
      <c r="D93" s="6"/>
      <c r="E93" s="6"/>
      <c r="F93" s="6"/>
      <c r="G93" s="6"/>
      <c r="H93" s="23">
        <f t="shared" si="16"/>
        <v>0</v>
      </c>
      <c r="I93" s="32"/>
      <c r="J93" s="32"/>
      <c r="K93" s="32"/>
      <c r="L93" s="32"/>
    </row>
    <row r="94" spans="1:12" ht="24.95" customHeight="1">
      <c r="A94" s="33">
        <v>2.5</v>
      </c>
      <c r="B94" s="20" t="s">
        <v>82</v>
      </c>
      <c r="C94" s="21">
        <v>0</v>
      </c>
      <c r="D94" s="20"/>
      <c r="E94" s="20"/>
      <c r="F94" s="20"/>
      <c r="G94" s="20"/>
      <c r="H94" s="23">
        <f t="shared" si="16"/>
        <v>0</v>
      </c>
      <c r="I94" s="24"/>
      <c r="J94" s="24"/>
      <c r="K94" s="24"/>
      <c r="L94" s="24"/>
    </row>
    <row r="95" spans="1:12" ht="24.95" customHeight="1">
      <c r="A95" s="33">
        <v>2.6</v>
      </c>
      <c r="B95" s="57" t="s">
        <v>83</v>
      </c>
      <c r="C95" s="56">
        <f>C96+C99+C102</f>
        <v>0</v>
      </c>
      <c r="D95" s="56">
        <f t="shared" ref="D95:G95" si="22">D96+D99+D102</f>
        <v>0</v>
      </c>
      <c r="E95" s="56">
        <f t="shared" si="22"/>
        <v>0</v>
      </c>
      <c r="F95" s="56">
        <f t="shared" si="22"/>
        <v>0</v>
      </c>
      <c r="G95" s="56">
        <f t="shared" si="22"/>
        <v>0</v>
      </c>
      <c r="H95" s="23">
        <f t="shared" si="16"/>
        <v>0</v>
      </c>
      <c r="I95" s="60">
        <f t="shared" ref="I95" si="23">I96+I99+I102</f>
        <v>0</v>
      </c>
      <c r="J95" s="24"/>
      <c r="K95" s="29"/>
      <c r="L95" s="29"/>
    </row>
    <row r="96" spans="1:12" ht="24.95" customHeight="1">
      <c r="A96" s="33" t="s">
        <v>271</v>
      </c>
      <c r="B96" s="57" t="s">
        <v>84</v>
      </c>
      <c r="C96" s="56">
        <f>SUM(C97:C98)</f>
        <v>0</v>
      </c>
      <c r="D96" s="56">
        <f t="shared" ref="D96:G96" si="24">SUM(D97:D98)</f>
        <v>0</v>
      </c>
      <c r="E96" s="56">
        <f t="shared" si="24"/>
        <v>0</v>
      </c>
      <c r="F96" s="56">
        <f t="shared" si="24"/>
        <v>0</v>
      </c>
      <c r="G96" s="56">
        <f t="shared" si="24"/>
        <v>0</v>
      </c>
      <c r="H96" s="23">
        <f t="shared" si="16"/>
        <v>0</v>
      </c>
      <c r="I96" s="60">
        <f t="shared" ref="I96" si="25">SUM(I97:I98)</f>
        <v>0</v>
      </c>
      <c r="J96" s="24"/>
      <c r="K96" s="24"/>
      <c r="L96" s="24"/>
    </row>
    <row r="97" spans="1:12" ht="24.95" customHeight="1">
      <c r="A97" s="33" t="s">
        <v>272</v>
      </c>
      <c r="B97" s="10" t="s">
        <v>85</v>
      </c>
      <c r="C97" s="21">
        <v>0</v>
      </c>
      <c r="D97" s="6"/>
      <c r="E97" s="6"/>
      <c r="F97" s="6"/>
      <c r="G97" s="6"/>
      <c r="H97" s="23">
        <f t="shared" si="16"/>
        <v>0</v>
      </c>
      <c r="I97" s="24"/>
      <c r="J97" s="24"/>
      <c r="K97" s="24"/>
      <c r="L97" s="24"/>
    </row>
    <row r="98" spans="1:12" ht="24.95" customHeight="1">
      <c r="A98" s="33" t="s">
        <v>273</v>
      </c>
      <c r="B98" s="10" t="s">
        <v>86</v>
      </c>
      <c r="C98" s="21">
        <v>0</v>
      </c>
      <c r="D98" s="6"/>
      <c r="E98" s="6"/>
      <c r="F98" s="6"/>
      <c r="G98" s="6"/>
      <c r="H98" s="23">
        <f t="shared" si="16"/>
        <v>0</v>
      </c>
      <c r="I98" s="24"/>
      <c r="J98" s="24"/>
      <c r="K98" s="24"/>
      <c r="L98" s="24"/>
    </row>
    <row r="99" spans="1:12" ht="24.95" customHeight="1">
      <c r="A99" s="33" t="s">
        <v>274</v>
      </c>
      <c r="B99" s="57" t="s">
        <v>87</v>
      </c>
      <c r="C99" s="56">
        <f>SUM(C100:C101)</f>
        <v>0</v>
      </c>
      <c r="D99" s="56">
        <f t="shared" ref="D99:I99" si="26">SUM(D100:D101)</f>
        <v>0</v>
      </c>
      <c r="E99" s="56">
        <f t="shared" si="26"/>
        <v>0</v>
      </c>
      <c r="F99" s="56">
        <f t="shared" si="26"/>
        <v>0</v>
      </c>
      <c r="G99" s="56">
        <f t="shared" si="26"/>
        <v>0</v>
      </c>
      <c r="H99" s="23">
        <f t="shared" si="16"/>
        <v>0</v>
      </c>
      <c r="I99" s="60">
        <f t="shared" si="26"/>
        <v>0</v>
      </c>
      <c r="J99" s="24"/>
      <c r="K99" s="24"/>
      <c r="L99" s="24"/>
    </row>
    <row r="100" spans="1:12" ht="24.95" customHeight="1">
      <c r="A100" s="33" t="s">
        <v>275</v>
      </c>
      <c r="B100" s="10" t="s">
        <v>85</v>
      </c>
      <c r="C100" s="21">
        <v>0</v>
      </c>
      <c r="D100" s="6"/>
      <c r="E100" s="6"/>
      <c r="F100" s="6"/>
      <c r="G100" s="6"/>
      <c r="H100" s="23">
        <f t="shared" si="16"/>
        <v>0</v>
      </c>
      <c r="I100" s="24"/>
      <c r="J100" s="24"/>
      <c r="K100" s="24"/>
      <c r="L100" s="24"/>
    </row>
    <row r="101" spans="1:12" ht="24.95" customHeight="1">
      <c r="A101" s="33" t="s">
        <v>276</v>
      </c>
      <c r="B101" s="10" t="s">
        <v>86</v>
      </c>
      <c r="C101" s="21">
        <v>0</v>
      </c>
      <c r="D101" s="6"/>
      <c r="E101" s="6"/>
      <c r="F101" s="6"/>
      <c r="G101" s="6"/>
      <c r="H101" s="23">
        <f t="shared" si="16"/>
        <v>0</v>
      </c>
      <c r="I101" s="24"/>
      <c r="J101" s="24"/>
      <c r="K101" s="24"/>
      <c r="L101" s="24"/>
    </row>
    <row r="102" spans="1:12" ht="24.95" customHeight="1">
      <c r="A102" s="33" t="s">
        <v>277</v>
      </c>
      <c r="B102" s="57" t="s">
        <v>88</v>
      </c>
      <c r="C102" s="56">
        <f>SUM(C103:C104)</f>
        <v>0</v>
      </c>
      <c r="D102" s="56">
        <f t="shared" ref="D102:I102" si="27">SUM(D103:D104)</f>
        <v>0</v>
      </c>
      <c r="E102" s="56">
        <f t="shared" si="27"/>
        <v>0</v>
      </c>
      <c r="F102" s="56">
        <f t="shared" si="27"/>
        <v>0</v>
      </c>
      <c r="G102" s="56">
        <f t="shared" si="27"/>
        <v>0</v>
      </c>
      <c r="H102" s="23">
        <f t="shared" si="16"/>
        <v>0</v>
      </c>
      <c r="I102" s="60">
        <f t="shared" si="27"/>
        <v>0</v>
      </c>
      <c r="J102" s="24"/>
      <c r="K102" s="24"/>
      <c r="L102" s="24"/>
    </row>
    <row r="103" spans="1:12" ht="24.95" customHeight="1">
      <c r="A103" s="33" t="s">
        <v>278</v>
      </c>
      <c r="B103" s="10" t="s">
        <v>85</v>
      </c>
      <c r="C103" s="21">
        <v>0</v>
      </c>
      <c r="D103" s="6"/>
      <c r="E103" s="6"/>
      <c r="F103" s="6"/>
      <c r="G103" s="6"/>
      <c r="H103" s="23">
        <f t="shared" si="16"/>
        <v>0</v>
      </c>
      <c r="I103" s="24"/>
      <c r="J103" s="24"/>
      <c r="K103" s="24"/>
      <c r="L103" s="24"/>
    </row>
    <row r="104" spans="1:12" ht="24.95" customHeight="1">
      <c r="A104" s="33" t="s">
        <v>279</v>
      </c>
      <c r="B104" s="10" t="s">
        <v>86</v>
      </c>
      <c r="C104" s="21">
        <v>0</v>
      </c>
      <c r="D104" s="6"/>
      <c r="E104" s="6"/>
      <c r="F104" s="6"/>
      <c r="G104" s="6"/>
      <c r="H104" s="23">
        <f t="shared" si="16"/>
        <v>0</v>
      </c>
      <c r="I104" s="24"/>
      <c r="J104" s="24"/>
      <c r="K104" s="24"/>
      <c r="L104" s="24"/>
    </row>
    <row r="105" spans="1:12" ht="24.95" customHeight="1">
      <c r="A105" s="33">
        <v>2.7</v>
      </c>
      <c r="B105" s="57" t="s">
        <v>89</v>
      </c>
      <c r="C105" s="56">
        <f>C106+C109+C112</f>
        <v>9</v>
      </c>
      <c r="D105" s="56">
        <f t="shared" ref="D105:G105" si="28">D106+D109+D112</f>
        <v>7</v>
      </c>
      <c r="E105" s="56">
        <f t="shared" si="28"/>
        <v>0</v>
      </c>
      <c r="F105" s="56">
        <f t="shared" si="28"/>
        <v>2</v>
      </c>
      <c r="G105" s="56">
        <f t="shared" si="28"/>
        <v>0</v>
      </c>
      <c r="H105" s="23">
        <f t="shared" si="16"/>
        <v>9</v>
      </c>
      <c r="I105" s="60">
        <f t="shared" ref="I105" si="29">I106+I109+I112</f>
        <v>0</v>
      </c>
      <c r="J105" s="24"/>
      <c r="K105" s="24"/>
      <c r="L105" s="24"/>
    </row>
    <row r="106" spans="1:12" ht="24.95" customHeight="1">
      <c r="A106" s="33" t="s">
        <v>280</v>
      </c>
      <c r="B106" s="57" t="s">
        <v>90</v>
      </c>
      <c r="C106" s="56">
        <f>SUM(C107:C108)</f>
        <v>0</v>
      </c>
      <c r="D106" s="56">
        <f t="shared" ref="D106:G106" si="30">SUM(D107:D108)</f>
        <v>0</v>
      </c>
      <c r="E106" s="56">
        <f t="shared" si="30"/>
        <v>0</v>
      </c>
      <c r="F106" s="56">
        <f t="shared" si="30"/>
        <v>0</v>
      </c>
      <c r="G106" s="56">
        <f t="shared" si="30"/>
        <v>0</v>
      </c>
      <c r="H106" s="23">
        <f t="shared" si="16"/>
        <v>0</v>
      </c>
      <c r="I106" s="60">
        <f t="shared" ref="I106" si="31">SUM(I107:I108)</f>
        <v>0</v>
      </c>
      <c r="J106" s="24"/>
      <c r="K106" s="24"/>
      <c r="L106" s="24"/>
    </row>
    <row r="107" spans="1:12" ht="24.95" customHeight="1">
      <c r="A107" s="33" t="s">
        <v>281</v>
      </c>
      <c r="B107" s="10" t="s">
        <v>91</v>
      </c>
      <c r="C107" s="21">
        <v>0</v>
      </c>
      <c r="D107" s="6"/>
      <c r="E107" s="6"/>
      <c r="F107" s="6"/>
      <c r="G107" s="6"/>
      <c r="H107" s="23">
        <f t="shared" si="16"/>
        <v>0</v>
      </c>
      <c r="I107" s="24"/>
      <c r="J107" s="24"/>
      <c r="K107" s="24"/>
      <c r="L107" s="24"/>
    </row>
    <row r="108" spans="1:12" ht="24.95" customHeight="1">
      <c r="A108" s="33" t="s">
        <v>282</v>
      </c>
      <c r="B108" s="10" t="s">
        <v>92</v>
      </c>
      <c r="C108" s="21">
        <v>0</v>
      </c>
      <c r="D108" s="6"/>
      <c r="E108" s="6"/>
      <c r="F108" s="6"/>
      <c r="G108" s="6"/>
      <c r="H108" s="23">
        <f t="shared" si="16"/>
        <v>0</v>
      </c>
      <c r="I108" s="24"/>
      <c r="J108" s="24"/>
      <c r="K108" s="24"/>
      <c r="L108" s="24"/>
    </row>
    <row r="109" spans="1:12" ht="24.95" customHeight="1">
      <c r="A109" s="33" t="s">
        <v>283</v>
      </c>
      <c r="B109" s="57" t="s">
        <v>93</v>
      </c>
      <c r="C109" s="56">
        <f>SUM(C110:C111)</f>
        <v>0</v>
      </c>
      <c r="D109" s="56">
        <f t="shared" ref="D109:I109" si="32">SUM(D110:D111)</f>
        <v>0</v>
      </c>
      <c r="E109" s="56">
        <f t="shared" si="32"/>
        <v>0</v>
      </c>
      <c r="F109" s="56">
        <f t="shared" si="32"/>
        <v>0</v>
      </c>
      <c r="G109" s="56">
        <f t="shared" si="32"/>
        <v>0</v>
      </c>
      <c r="H109" s="23">
        <f t="shared" si="16"/>
        <v>0</v>
      </c>
      <c r="I109" s="60">
        <f t="shared" si="32"/>
        <v>0</v>
      </c>
      <c r="J109" s="24"/>
      <c r="K109" s="24"/>
      <c r="L109" s="24"/>
    </row>
    <row r="110" spans="1:12" ht="24.95" customHeight="1">
      <c r="A110" s="33" t="s">
        <v>284</v>
      </c>
      <c r="B110" s="10" t="s">
        <v>91</v>
      </c>
      <c r="C110" s="21">
        <v>0</v>
      </c>
      <c r="D110" s="6"/>
      <c r="E110" s="6"/>
      <c r="F110" s="6"/>
      <c r="G110" s="6"/>
      <c r="H110" s="23">
        <f t="shared" si="16"/>
        <v>0</v>
      </c>
      <c r="I110" s="24"/>
      <c r="J110" s="24"/>
      <c r="K110" s="24"/>
      <c r="L110" s="24"/>
    </row>
    <row r="111" spans="1:12" ht="24.95" customHeight="1">
      <c r="A111" s="33" t="s">
        <v>285</v>
      </c>
      <c r="B111" s="10" t="s">
        <v>92</v>
      </c>
      <c r="C111" s="21">
        <v>0</v>
      </c>
      <c r="D111" s="6"/>
      <c r="E111" s="6"/>
      <c r="F111" s="6"/>
      <c r="G111" s="6"/>
      <c r="H111" s="23">
        <f t="shared" si="16"/>
        <v>0</v>
      </c>
      <c r="I111" s="24"/>
      <c r="J111" s="24"/>
      <c r="K111" s="24"/>
      <c r="L111" s="24"/>
    </row>
    <row r="112" spans="1:12" ht="24.95" customHeight="1">
      <c r="A112" s="33" t="s">
        <v>286</v>
      </c>
      <c r="B112" s="57" t="s">
        <v>94</v>
      </c>
      <c r="C112" s="56">
        <f>SUM(C113:C114)</f>
        <v>9</v>
      </c>
      <c r="D112" s="56">
        <f t="shared" ref="D112:I112" si="33">SUM(D113:D114)</f>
        <v>7</v>
      </c>
      <c r="E112" s="56">
        <f t="shared" si="33"/>
        <v>0</v>
      </c>
      <c r="F112" s="56">
        <f t="shared" si="33"/>
        <v>2</v>
      </c>
      <c r="G112" s="56">
        <f t="shared" si="33"/>
        <v>0</v>
      </c>
      <c r="H112" s="23">
        <f t="shared" si="16"/>
        <v>9</v>
      </c>
      <c r="I112" s="60">
        <f t="shared" si="33"/>
        <v>0</v>
      </c>
      <c r="J112" s="24"/>
      <c r="K112" s="24"/>
      <c r="L112" s="24"/>
    </row>
    <row r="113" spans="1:12" ht="24.95" customHeight="1">
      <c r="A113" s="33" t="s">
        <v>287</v>
      </c>
      <c r="B113" s="10" t="s">
        <v>91</v>
      </c>
      <c r="C113" s="21">
        <v>9</v>
      </c>
      <c r="D113" s="6">
        <v>7</v>
      </c>
      <c r="E113" s="6"/>
      <c r="F113" s="6">
        <v>2</v>
      </c>
      <c r="G113" s="6"/>
      <c r="H113" s="23">
        <f t="shared" si="16"/>
        <v>9</v>
      </c>
      <c r="I113" s="32"/>
      <c r="J113" s="32"/>
      <c r="K113" s="32"/>
      <c r="L113" s="24"/>
    </row>
    <row r="114" spans="1:12" ht="24.95" customHeight="1">
      <c r="A114" s="33" t="s">
        <v>288</v>
      </c>
      <c r="B114" s="10" t="s">
        <v>92</v>
      </c>
      <c r="C114" s="21">
        <v>0</v>
      </c>
      <c r="D114" s="6"/>
      <c r="E114" s="6"/>
      <c r="F114" s="6"/>
      <c r="G114" s="6"/>
      <c r="H114" s="23">
        <f t="shared" si="16"/>
        <v>0</v>
      </c>
      <c r="I114" s="24"/>
      <c r="J114" s="24"/>
      <c r="K114" s="24"/>
      <c r="L114" s="24"/>
    </row>
    <row r="115" spans="1:12" ht="24.95" customHeight="1">
      <c r="A115" s="33">
        <v>2.8</v>
      </c>
      <c r="B115" s="57" t="s">
        <v>95</v>
      </c>
      <c r="C115" s="56">
        <f>C116+C122+C143+C117+C118+C119+C120+C121</f>
        <v>8</v>
      </c>
      <c r="D115" s="56">
        <f t="shared" ref="D115:I115" si="34">D116+D122+D143</f>
        <v>0</v>
      </c>
      <c r="E115" s="56">
        <f t="shared" si="34"/>
        <v>5.8</v>
      </c>
      <c r="F115" s="56">
        <f t="shared" si="34"/>
        <v>1.1000000000000001</v>
      </c>
      <c r="G115" s="56">
        <f t="shared" si="34"/>
        <v>1.1000000000000001</v>
      </c>
      <c r="H115" s="23">
        <f t="shared" si="16"/>
        <v>8</v>
      </c>
      <c r="I115" s="60">
        <f t="shared" si="34"/>
        <v>0</v>
      </c>
      <c r="J115" s="24"/>
      <c r="K115" s="24"/>
      <c r="L115" s="24"/>
    </row>
    <row r="116" spans="1:12" ht="24.95" customHeight="1">
      <c r="A116" s="33" t="s">
        <v>289</v>
      </c>
      <c r="B116" s="10" t="s">
        <v>96</v>
      </c>
      <c r="C116" s="21">
        <v>0</v>
      </c>
      <c r="D116" s="6"/>
      <c r="E116" s="6"/>
      <c r="F116" s="6"/>
      <c r="G116" s="6"/>
      <c r="H116" s="23">
        <f t="shared" si="16"/>
        <v>0</v>
      </c>
      <c r="I116" s="24"/>
      <c r="J116" s="24"/>
      <c r="K116" s="24"/>
      <c r="L116" s="24"/>
    </row>
    <row r="117" spans="1:12" ht="24.95" customHeight="1">
      <c r="A117" s="33" t="s">
        <v>345</v>
      </c>
      <c r="B117" s="10" t="s">
        <v>346</v>
      </c>
      <c r="C117" s="21">
        <v>0</v>
      </c>
      <c r="D117" s="6"/>
      <c r="E117" s="6"/>
      <c r="F117" s="6"/>
      <c r="G117" s="6"/>
      <c r="H117" s="23">
        <f t="shared" si="16"/>
        <v>0</v>
      </c>
      <c r="I117" s="24"/>
      <c r="J117" s="24"/>
      <c r="K117" s="24"/>
      <c r="L117" s="24"/>
    </row>
    <row r="118" spans="1:12" ht="24.95" customHeight="1">
      <c r="A118" s="33" t="s">
        <v>347</v>
      </c>
      <c r="B118" s="10" t="s">
        <v>348</v>
      </c>
      <c r="C118" s="21">
        <v>0</v>
      </c>
      <c r="D118" s="6"/>
      <c r="E118" s="6"/>
      <c r="F118" s="6"/>
      <c r="G118" s="6"/>
      <c r="H118" s="23">
        <f t="shared" si="16"/>
        <v>0</v>
      </c>
      <c r="I118" s="24"/>
      <c r="J118" s="24"/>
      <c r="K118" s="24"/>
      <c r="L118" s="24"/>
    </row>
    <row r="119" spans="1:12" ht="24.95" customHeight="1">
      <c r="A119" s="33" t="s">
        <v>409</v>
      </c>
      <c r="B119" s="10" t="s">
        <v>407</v>
      </c>
      <c r="C119" s="21">
        <v>0</v>
      </c>
      <c r="D119" s="6"/>
      <c r="E119" s="6"/>
      <c r="F119" s="6"/>
      <c r="G119" s="6"/>
      <c r="H119" s="23">
        <f t="shared" si="16"/>
        <v>0</v>
      </c>
      <c r="I119" s="24"/>
      <c r="J119" s="24"/>
      <c r="K119" s="24"/>
      <c r="L119" s="24"/>
    </row>
    <row r="120" spans="1:12" ht="24.95" customHeight="1">
      <c r="A120" s="33" t="s">
        <v>406</v>
      </c>
      <c r="B120" s="10" t="s">
        <v>408</v>
      </c>
      <c r="C120" s="21">
        <v>0</v>
      </c>
      <c r="D120" s="6"/>
      <c r="E120" s="6"/>
      <c r="F120" s="6"/>
      <c r="G120" s="6"/>
      <c r="H120" s="23">
        <f t="shared" si="16"/>
        <v>0</v>
      </c>
      <c r="I120" s="24"/>
      <c r="J120" s="24"/>
      <c r="K120" s="24"/>
      <c r="L120" s="24"/>
    </row>
    <row r="121" spans="1:12" ht="24.95" customHeight="1">
      <c r="A121" s="33" t="s">
        <v>349</v>
      </c>
      <c r="B121" s="10" t="s">
        <v>350</v>
      </c>
      <c r="C121" s="21">
        <v>0</v>
      </c>
      <c r="D121" s="6"/>
      <c r="E121" s="6"/>
      <c r="F121" s="6"/>
      <c r="G121" s="6"/>
      <c r="H121" s="23">
        <f t="shared" si="16"/>
        <v>0</v>
      </c>
      <c r="I121" s="24"/>
      <c r="J121" s="24"/>
      <c r="K121" s="24"/>
      <c r="L121" s="24"/>
    </row>
    <row r="122" spans="1:12" ht="24.95" customHeight="1">
      <c r="A122" s="33" t="s">
        <v>290</v>
      </c>
      <c r="B122" s="57" t="s">
        <v>352</v>
      </c>
      <c r="C122" s="56">
        <f>C123+C142</f>
        <v>8</v>
      </c>
      <c r="D122" s="56">
        <f t="shared" ref="D122:G122" si="35">D123+D142</f>
        <v>0</v>
      </c>
      <c r="E122" s="56">
        <f t="shared" si="35"/>
        <v>5.8</v>
      </c>
      <c r="F122" s="56">
        <f t="shared" si="35"/>
        <v>1.1000000000000001</v>
      </c>
      <c r="G122" s="56">
        <f t="shared" si="35"/>
        <v>1.1000000000000001</v>
      </c>
      <c r="H122" s="23">
        <f t="shared" si="16"/>
        <v>8</v>
      </c>
      <c r="I122" s="60">
        <f t="shared" ref="I122" si="36">I123+I142</f>
        <v>0</v>
      </c>
      <c r="J122" s="24"/>
      <c r="K122" s="24"/>
      <c r="L122" s="24"/>
    </row>
    <row r="123" spans="1:12" ht="24.95" customHeight="1">
      <c r="A123" s="33" t="s">
        <v>291</v>
      </c>
      <c r="B123" s="57" t="s">
        <v>351</v>
      </c>
      <c r="C123" s="56">
        <f>SUM(C124:C141)</f>
        <v>8</v>
      </c>
      <c r="D123" s="56">
        <f t="shared" ref="D123:G123" si="37">SUM(D124:D141)</f>
        <v>0</v>
      </c>
      <c r="E123" s="56">
        <f t="shared" si="37"/>
        <v>5.8</v>
      </c>
      <c r="F123" s="56">
        <f t="shared" si="37"/>
        <v>1.1000000000000001</v>
      </c>
      <c r="G123" s="56">
        <f t="shared" si="37"/>
        <v>1.1000000000000001</v>
      </c>
      <c r="H123" s="23">
        <f t="shared" si="16"/>
        <v>8</v>
      </c>
      <c r="I123" s="60">
        <f t="shared" ref="I123" si="38">SUM(I124:I141)</f>
        <v>0</v>
      </c>
      <c r="J123" s="24"/>
      <c r="K123" s="24"/>
      <c r="L123" s="24"/>
    </row>
    <row r="124" spans="1:12" ht="24.95" customHeight="1">
      <c r="A124" s="33" t="s">
        <v>292</v>
      </c>
      <c r="B124" s="9" t="s">
        <v>97</v>
      </c>
      <c r="C124" s="21">
        <v>0</v>
      </c>
      <c r="D124" s="6"/>
      <c r="E124" s="6"/>
      <c r="F124" s="6"/>
      <c r="G124" s="6"/>
      <c r="H124" s="23">
        <f t="shared" si="16"/>
        <v>0</v>
      </c>
      <c r="I124" s="32"/>
      <c r="J124" s="24"/>
      <c r="K124" s="24"/>
      <c r="L124" s="24"/>
    </row>
    <row r="125" spans="1:12" ht="24.95" customHeight="1">
      <c r="A125" s="33" t="s">
        <v>293</v>
      </c>
      <c r="B125" s="9" t="s">
        <v>98</v>
      </c>
      <c r="C125" s="21">
        <v>0</v>
      </c>
      <c r="D125" s="6"/>
      <c r="E125" s="6"/>
      <c r="F125" s="6"/>
      <c r="G125" s="6"/>
      <c r="H125" s="23">
        <f t="shared" si="16"/>
        <v>0</v>
      </c>
      <c r="I125" s="24"/>
      <c r="J125" s="24"/>
      <c r="K125" s="24"/>
      <c r="L125" s="24"/>
    </row>
    <row r="126" spans="1:12" ht="24.95" customHeight="1">
      <c r="A126" s="33" t="s">
        <v>294</v>
      </c>
      <c r="B126" s="9" t="s">
        <v>99</v>
      </c>
      <c r="C126" s="21">
        <v>0</v>
      </c>
      <c r="D126" s="6"/>
      <c r="E126" s="6"/>
      <c r="F126" s="6"/>
      <c r="G126" s="6"/>
      <c r="H126" s="23">
        <f t="shared" si="16"/>
        <v>0</v>
      </c>
      <c r="I126" s="24"/>
      <c r="J126" s="24"/>
      <c r="K126" s="24"/>
      <c r="L126" s="24"/>
    </row>
    <row r="127" spans="1:12" ht="24.95" customHeight="1">
      <c r="A127" s="33" t="s">
        <v>295</v>
      </c>
      <c r="B127" s="9" t="s">
        <v>100</v>
      </c>
      <c r="C127" s="21">
        <v>0</v>
      </c>
      <c r="D127" s="6"/>
      <c r="E127" s="6"/>
      <c r="F127" s="6"/>
      <c r="G127" s="6"/>
      <c r="H127" s="23">
        <f t="shared" si="16"/>
        <v>0</v>
      </c>
      <c r="I127" s="24"/>
      <c r="J127" s="24"/>
      <c r="K127" s="24"/>
      <c r="L127" s="24"/>
    </row>
    <row r="128" spans="1:12" ht="24.95" customHeight="1">
      <c r="A128" s="33" t="s">
        <v>296</v>
      </c>
      <c r="B128" s="9" t="s">
        <v>101</v>
      </c>
      <c r="C128" s="21">
        <v>3.2</v>
      </c>
      <c r="D128" s="6"/>
      <c r="E128" s="6">
        <v>1</v>
      </c>
      <c r="F128" s="6">
        <v>1.1000000000000001</v>
      </c>
      <c r="G128" s="6">
        <v>1.1000000000000001</v>
      </c>
      <c r="H128" s="23">
        <f t="shared" si="16"/>
        <v>3.2</v>
      </c>
      <c r="I128" s="24"/>
      <c r="J128" s="24"/>
      <c r="K128" s="24"/>
      <c r="L128" s="24"/>
    </row>
    <row r="129" spans="1:12" ht="24.95" customHeight="1">
      <c r="A129" s="33" t="s">
        <v>297</v>
      </c>
      <c r="B129" s="9" t="s">
        <v>102</v>
      </c>
      <c r="C129" s="21">
        <v>0</v>
      </c>
      <c r="D129" s="6"/>
      <c r="E129" s="6"/>
      <c r="F129" s="6"/>
      <c r="G129" s="6"/>
      <c r="H129" s="23">
        <f t="shared" si="16"/>
        <v>0</v>
      </c>
      <c r="I129" s="24"/>
      <c r="J129" s="24"/>
      <c r="K129" s="24"/>
      <c r="L129" s="24"/>
    </row>
    <row r="130" spans="1:12" ht="24.95" customHeight="1">
      <c r="A130" s="33" t="s">
        <v>298</v>
      </c>
      <c r="B130" s="9" t="s">
        <v>103</v>
      </c>
      <c r="C130" s="21">
        <v>0</v>
      </c>
      <c r="D130" s="6"/>
      <c r="E130" s="6"/>
      <c r="F130" s="6"/>
      <c r="G130" s="6"/>
      <c r="H130" s="23">
        <f t="shared" si="16"/>
        <v>0</v>
      </c>
      <c r="I130" s="24"/>
      <c r="J130" s="24"/>
      <c r="K130" s="24"/>
      <c r="L130" s="24"/>
    </row>
    <row r="131" spans="1:12" ht="24.95" customHeight="1">
      <c r="A131" s="33" t="s">
        <v>299</v>
      </c>
      <c r="B131" s="9" t="s">
        <v>104</v>
      </c>
      <c r="C131" s="21">
        <v>0</v>
      </c>
      <c r="D131" s="6"/>
      <c r="E131" s="6"/>
      <c r="F131" s="6"/>
      <c r="G131" s="6"/>
      <c r="H131" s="23">
        <f t="shared" si="16"/>
        <v>0</v>
      </c>
      <c r="I131" s="24"/>
      <c r="J131" s="24"/>
      <c r="K131" s="24"/>
      <c r="L131" s="24"/>
    </row>
    <row r="132" spans="1:12" ht="24.95" customHeight="1">
      <c r="A132" s="33" t="s">
        <v>300</v>
      </c>
      <c r="B132" s="9" t="s">
        <v>105</v>
      </c>
      <c r="C132" s="21">
        <v>0</v>
      </c>
      <c r="D132" s="6"/>
      <c r="E132" s="6"/>
      <c r="F132" s="6"/>
      <c r="G132" s="6"/>
      <c r="H132" s="23">
        <f t="shared" ref="H132:H195" si="39">D132+E132+F132+G132</f>
        <v>0</v>
      </c>
      <c r="I132" s="24"/>
      <c r="J132" s="24"/>
      <c r="K132" s="24"/>
      <c r="L132" s="24"/>
    </row>
    <row r="133" spans="1:12" ht="24.95" customHeight="1">
      <c r="A133" s="33" t="s">
        <v>301</v>
      </c>
      <c r="B133" s="9" t="s">
        <v>106</v>
      </c>
      <c r="C133" s="21">
        <v>0</v>
      </c>
      <c r="D133" s="6"/>
      <c r="E133" s="6"/>
      <c r="F133" s="6"/>
      <c r="G133" s="6"/>
      <c r="H133" s="23">
        <f t="shared" si="39"/>
        <v>0</v>
      </c>
      <c r="I133" s="24"/>
      <c r="J133" s="24"/>
      <c r="K133" s="24"/>
      <c r="L133" s="24"/>
    </row>
    <row r="134" spans="1:12" ht="24.95" customHeight="1">
      <c r="A134" s="33" t="s">
        <v>302</v>
      </c>
      <c r="B134" s="9" t="s">
        <v>107</v>
      </c>
      <c r="C134" s="21">
        <v>0</v>
      </c>
      <c r="D134" s="6"/>
      <c r="E134" s="6"/>
      <c r="F134" s="6"/>
      <c r="G134" s="6"/>
      <c r="H134" s="23">
        <f t="shared" si="39"/>
        <v>0</v>
      </c>
      <c r="I134" s="24"/>
      <c r="J134" s="24"/>
      <c r="K134" s="24"/>
      <c r="L134" s="24"/>
    </row>
    <row r="135" spans="1:12" ht="24.95" customHeight="1">
      <c r="A135" s="33" t="s">
        <v>303</v>
      </c>
      <c r="B135" s="9" t="s">
        <v>108</v>
      </c>
      <c r="C135" s="21">
        <v>0</v>
      </c>
      <c r="D135" s="6"/>
      <c r="E135" s="6"/>
      <c r="F135" s="6"/>
      <c r="G135" s="6"/>
      <c r="H135" s="23">
        <f t="shared" si="39"/>
        <v>0</v>
      </c>
      <c r="I135" s="24"/>
      <c r="J135" s="24"/>
      <c r="K135" s="24"/>
      <c r="L135" s="24"/>
    </row>
    <row r="136" spans="1:12" ht="24.95" customHeight="1">
      <c r="A136" s="33" t="s">
        <v>304</v>
      </c>
      <c r="B136" s="9" t="s">
        <v>109</v>
      </c>
      <c r="C136" s="21">
        <v>0</v>
      </c>
      <c r="D136" s="6"/>
      <c r="E136" s="6"/>
      <c r="F136" s="6"/>
      <c r="G136" s="6"/>
      <c r="H136" s="23">
        <f t="shared" si="39"/>
        <v>0</v>
      </c>
      <c r="I136" s="24"/>
      <c r="J136" s="24"/>
      <c r="K136" s="24"/>
      <c r="L136" s="24"/>
    </row>
    <row r="137" spans="1:12" ht="24.95" customHeight="1">
      <c r="A137" s="33" t="s">
        <v>305</v>
      </c>
      <c r="B137" s="9" t="s">
        <v>110</v>
      </c>
      <c r="C137" s="21">
        <v>0</v>
      </c>
      <c r="D137" s="6"/>
      <c r="E137" s="6"/>
      <c r="F137" s="6"/>
      <c r="G137" s="6"/>
      <c r="H137" s="23">
        <f t="shared" si="39"/>
        <v>0</v>
      </c>
      <c r="I137" s="24"/>
      <c r="J137" s="24"/>
      <c r="K137" s="24"/>
      <c r="L137" s="24"/>
    </row>
    <row r="138" spans="1:12" ht="24.95" customHeight="1">
      <c r="A138" s="33" t="s">
        <v>306</v>
      </c>
      <c r="B138" s="9" t="s">
        <v>111</v>
      </c>
      <c r="C138" s="21">
        <v>0</v>
      </c>
      <c r="D138" s="6"/>
      <c r="E138" s="6"/>
      <c r="F138" s="6"/>
      <c r="G138" s="6"/>
      <c r="H138" s="23">
        <f t="shared" si="39"/>
        <v>0</v>
      </c>
      <c r="I138" s="24"/>
      <c r="J138" s="24"/>
      <c r="K138" s="24"/>
      <c r="L138" s="24"/>
    </row>
    <row r="139" spans="1:12" ht="24.95" customHeight="1">
      <c r="A139" s="33" t="s">
        <v>307</v>
      </c>
      <c r="B139" s="9" t="s">
        <v>112</v>
      </c>
      <c r="C139" s="21">
        <v>0</v>
      </c>
      <c r="D139" s="6"/>
      <c r="E139" s="6"/>
      <c r="F139" s="6"/>
      <c r="G139" s="6"/>
      <c r="H139" s="23">
        <f t="shared" si="39"/>
        <v>0</v>
      </c>
      <c r="I139" s="24"/>
      <c r="J139" s="24"/>
      <c r="K139" s="24"/>
      <c r="L139" s="24"/>
    </row>
    <row r="140" spans="1:12" ht="24.95" customHeight="1">
      <c r="A140" s="33" t="s">
        <v>308</v>
      </c>
      <c r="B140" s="9" t="s">
        <v>113</v>
      </c>
      <c r="C140" s="21">
        <v>0</v>
      </c>
      <c r="D140" s="6"/>
      <c r="E140" s="6"/>
      <c r="F140" s="6"/>
      <c r="G140" s="6"/>
      <c r="H140" s="23">
        <f t="shared" si="39"/>
        <v>0</v>
      </c>
      <c r="I140" s="24"/>
      <c r="J140" s="24"/>
      <c r="K140" s="24"/>
      <c r="L140" s="24"/>
    </row>
    <row r="141" spans="1:12" ht="24.95" customHeight="1">
      <c r="A141" s="33" t="s">
        <v>309</v>
      </c>
      <c r="B141" s="9" t="s">
        <v>114</v>
      </c>
      <c r="C141" s="21">
        <v>4.8</v>
      </c>
      <c r="D141" s="6"/>
      <c r="E141" s="6">
        <v>4.8</v>
      </c>
      <c r="F141" s="6"/>
      <c r="G141" s="6"/>
      <c r="H141" s="23">
        <f t="shared" si="39"/>
        <v>4.8</v>
      </c>
      <c r="I141" s="24"/>
      <c r="J141" s="24"/>
      <c r="K141" s="24"/>
      <c r="L141" s="24"/>
    </row>
    <row r="142" spans="1:12" ht="24.95" customHeight="1">
      <c r="A142" s="33" t="s">
        <v>310</v>
      </c>
      <c r="B142" s="10" t="s">
        <v>115</v>
      </c>
      <c r="C142" s="21">
        <v>0</v>
      </c>
      <c r="D142" s="6"/>
      <c r="E142" s="6"/>
      <c r="F142" s="6"/>
      <c r="G142" s="6"/>
      <c r="H142" s="23">
        <f t="shared" si="39"/>
        <v>0</v>
      </c>
      <c r="I142" s="24"/>
      <c r="J142" s="24"/>
      <c r="K142" s="24"/>
      <c r="L142" s="24"/>
    </row>
    <row r="143" spans="1:12" ht="24.95" customHeight="1">
      <c r="A143" s="33" t="s">
        <v>353</v>
      </c>
      <c r="B143" s="57" t="s">
        <v>359</v>
      </c>
      <c r="C143" s="58">
        <f>C144+C148</f>
        <v>0</v>
      </c>
      <c r="D143" s="58">
        <f t="shared" ref="D143:G143" si="40">D144+D148</f>
        <v>0</v>
      </c>
      <c r="E143" s="58">
        <f t="shared" si="40"/>
        <v>0</v>
      </c>
      <c r="F143" s="58">
        <f t="shared" si="40"/>
        <v>0</v>
      </c>
      <c r="G143" s="58">
        <f t="shared" si="40"/>
        <v>0</v>
      </c>
      <c r="H143" s="23">
        <f t="shared" si="39"/>
        <v>0</v>
      </c>
      <c r="I143" s="61">
        <f t="shared" ref="I143" si="41">I144+I148</f>
        <v>0</v>
      </c>
      <c r="J143" s="24"/>
      <c r="K143" s="24"/>
      <c r="L143" s="24"/>
    </row>
    <row r="144" spans="1:12" ht="24.95" customHeight="1">
      <c r="A144" s="33" t="s">
        <v>354</v>
      </c>
      <c r="B144" s="57" t="s">
        <v>360</v>
      </c>
      <c r="C144" s="58">
        <f>C145+C146+C147</f>
        <v>0</v>
      </c>
      <c r="D144" s="58">
        <f t="shared" ref="D144:G144" si="42">D145+D146+D147</f>
        <v>0</v>
      </c>
      <c r="E144" s="58">
        <f t="shared" si="42"/>
        <v>0</v>
      </c>
      <c r="F144" s="58">
        <f t="shared" si="42"/>
        <v>0</v>
      </c>
      <c r="G144" s="58">
        <f t="shared" si="42"/>
        <v>0</v>
      </c>
      <c r="H144" s="23">
        <f t="shared" si="39"/>
        <v>0</v>
      </c>
      <c r="I144" s="61">
        <f t="shared" ref="I144" si="43">I145+I146+I147</f>
        <v>0</v>
      </c>
      <c r="J144" s="24"/>
      <c r="K144" s="24"/>
      <c r="L144" s="24"/>
    </row>
    <row r="145" spans="1:12" ht="24.95" customHeight="1">
      <c r="A145" s="33" t="s">
        <v>355</v>
      </c>
      <c r="B145" s="12" t="s">
        <v>361</v>
      </c>
      <c r="C145" s="21">
        <v>0</v>
      </c>
      <c r="D145" s="6"/>
      <c r="E145" s="6"/>
      <c r="F145" s="6"/>
      <c r="G145" s="6"/>
      <c r="H145" s="23">
        <f t="shared" si="39"/>
        <v>0</v>
      </c>
      <c r="I145" s="24"/>
      <c r="J145" s="24"/>
      <c r="K145" s="24"/>
      <c r="L145" s="24"/>
    </row>
    <row r="146" spans="1:12" ht="24.95" customHeight="1">
      <c r="A146" s="33" t="s">
        <v>356</v>
      </c>
      <c r="B146" s="10" t="s">
        <v>362</v>
      </c>
      <c r="C146" s="21">
        <v>0</v>
      </c>
      <c r="D146" s="6"/>
      <c r="E146" s="6"/>
      <c r="F146" s="6"/>
      <c r="G146" s="6"/>
      <c r="H146" s="23">
        <f t="shared" si="39"/>
        <v>0</v>
      </c>
      <c r="I146" s="24"/>
      <c r="J146" s="24"/>
      <c r="K146" s="24"/>
      <c r="L146" s="24"/>
    </row>
    <row r="147" spans="1:12" ht="24.95" customHeight="1">
      <c r="A147" s="33" t="s">
        <v>357</v>
      </c>
      <c r="B147" s="10" t="s">
        <v>363</v>
      </c>
      <c r="C147" s="21">
        <v>0</v>
      </c>
      <c r="D147" s="6"/>
      <c r="E147" s="6"/>
      <c r="F147" s="6"/>
      <c r="G147" s="6"/>
      <c r="H147" s="23">
        <f t="shared" si="39"/>
        <v>0</v>
      </c>
      <c r="I147" s="24"/>
      <c r="J147" s="24"/>
      <c r="K147" s="24"/>
      <c r="L147" s="24"/>
    </row>
    <row r="148" spans="1:12" ht="24.95" customHeight="1">
      <c r="A148" s="33" t="s">
        <v>358</v>
      </c>
      <c r="B148" s="10" t="s">
        <v>364</v>
      </c>
      <c r="C148" s="21">
        <v>0</v>
      </c>
      <c r="D148" s="6"/>
      <c r="E148" s="6"/>
      <c r="F148" s="6"/>
      <c r="G148" s="6"/>
      <c r="H148" s="23">
        <f t="shared" si="39"/>
        <v>0</v>
      </c>
      <c r="I148" s="24"/>
      <c r="J148" s="24"/>
      <c r="K148" s="24"/>
      <c r="L148" s="24"/>
    </row>
    <row r="149" spans="1:12" ht="24.95" customHeight="1">
      <c r="A149" s="36">
        <v>31</v>
      </c>
      <c r="B149" s="57" t="s">
        <v>116</v>
      </c>
      <c r="C149" s="56">
        <f>C150+C200+C208+C207</f>
        <v>0</v>
      </c>
      <c r="D149" s="56">
        <f t="shared" ref="D149:G149" si="44">D150+D200+D208+D207</f>
        <v>0</v>
      </c>
      <c r="E149" s="56">
        <f t="shared" si="44"/>
        <v>0</v>
      </c>
      <c r="F149" s="56">
        <f t="shared" si="44"/>
        <v>0</v>
      </c>
      <c r="G149" s="56">
        <f t="shared" si="44"/>
        <v>0</v>
      </c>
      <c r="H149" s="23">
        <f t="shared" si="39"/>
        <v>0</v>
      </c>
      <c r="I149" s="60">
        <f t="shared" ref="I149" si="45">I150+I200+I208+I207</f>
        <v>0</v>
      </c>
      <c r="J149" s="24"/>
      <c r="K149" s="24"/>
      <c r="L149" s="24"/>
    </row>
    <row r="150" spans="1:12" ht="24.95" customHeight="1">
      <c r="A150" s="33">
        <v>31.1</v>
      </c>
      <c r="B150" s="57" t="s">
        <v>117</v>
      </c>
      <c r="C150" s="59">
        <f>C151+C165+C195</f>
        <v>0</v>
      </c>
      <c r="D150" s="59">
        <f t="shared" ref="D150:G150" si="46">D151+D165+D195</f>
        <v>0</v>
      </c>
      <c r="E150" s="59">
        <f t="shared" si="46"/>
        <v>0</v>
      </c>
      <c r="F150" s="59">
        <f t="shared" si="46"/>
        <v>0</v>
      </c>
      <c r="G150" s="59">
        <f t="shared" si="46"/>
        <v>0</v>
      </c>
      <c r="H150" s="23">
        <f t="shared" si="39"/>
        <v>0</v>
      </c>
      <c r="I150" s="62">
        <f t="shared" ref="I150" si="47">I151+I165+I195</f>
        <v>0</v>
      </c>
      <c r="J150" s="24"/>
      <c r="K150" s="24"/>
      <c r="L150" s="24"/>
    </row>
    <row r="151" spans="1:12" ht="24.95" customHeight="1">
      <c r="A151" s="33" t="s">
        <v>324</v>
      </c>
      <c r="B151" s="57" t="s">
        <v>118</v>
      </c>
      <c r="C151" s="59">
        <f>C152+C153+C154+C156+C157+C158+C159+C160+C161+C162+C163</f>
        <v>0</v>
      </c>
      <c r="D151" s="59">
        <f t="shared" ref="D151:G151" si="48">D152+D153+D154+D156+D157+D158+D159+D160+D161+D162+D163</f>
        <v>0</v>
      </c>
      <c r="E151" s="59">
        <f t="shared" si="48"/>
        <v>0</v>
      </c>
      <c r="F151" s="59">
        <f t="shared" si="48"/>
        <v>0</v>
      </c>
      <c r="G151" s="59">
        <f t="shared" si="48"/>
        <v>0</v>
      </c>
      <c r="H151" s="23">
        <f t="shared" si="39"/>
        <v>0</v>
      </c>
      <c r="I151" s="62">
        <f t="shared" ref="I151" si="49">I152+I153+I154+I156+I157+I158+I159+I160+I161+I162+I163</f>
        <v>0</v>
      </c>
      <c r="J151" s="24"/>
      <c r="K151" s="24"/>
      <c r="L151" s="24"/>
    </row>
    <row r="152" spans="1:12" ht="24.95" customHeight="1">
      <c r="A152" s="33" t="s">
        <v>325</v>
      </c>
      <c r="B152" s="10" t="s">
        <v>119</v>
      </c>
      <c r="C152" s="21">
        <v>0</v>
      </c>
      <c r="D152" s="6"/>
      <c r="E152" s="6"/>
      <c r="F152" s="6"/>
      <c r="G152" s="6"/>
      <c r="H152" s="23">
        <f t="shared" si="39"/>
        <v>0</v>
      </c>
      <c r="I152" s="24"/>
      <c r="J152" s="24"/>
      <c r="K152" s="24"/>
      <c r="L152" s="24"/>
    </row>
    <row r="153" spans="1:12" ht="24.95" customHeight="1">
      <c r="A153" s="33" t="s">
        <v>326</v>
      </c>
      <c r="B153" s="10" t="s">
        <v>120</v>
      </c>
      <c r="C153" s="21">
        <v>0</v>
      </c>
      <c r="D153" s="6"/>
      <c r="E153" s="6"/>
      <c r="F153" s="6"/>
      <c r="G153" s="6"/>
      <c r="H153" s="23">
        <f t="shared" si="39"/>
        <v>0</v>
      </c>
      <c r="I153" s="32"/>
      <c r="J153" s="32"/>
      <c r="K153" s="24"/>
      <c r="L153" s="24"/>
    </row>
    <row r="154" spans="1:12" ht="24.95" customHeight="1">
      <c r="A154" s="33" t="s">
        <v>327</v>
      </c>
      <c r="B154" s="10" t="s">
        <v>365</v>
      </c>
      <c r="C154" s="21">
        <v>0</v>
      </c>
      <c r="D154" s="6"/>
      <c r="E154" s="6"/>
      <c r="F154" s="6"/>
      <c r="G154" s="6"/>
      <c r="H154" s="23">
        <f t="shared" si="39"/>
        <v>0</v>
      </c>
      <c r="I154" s="24"/>
      <c r="J154" s="24"/>
      <c r="K154" s="24"/>
      <c r="L154" s="24"/>
    </row>
    <row r="155" spans="1:12" ht="24.95" customHeight="1">
      <c r="A155" s="33" t="s">
        <v>366</v>
      </c>
      <c r="B155" s="12" t="s">
        <v>367</v>
      </c>
      <c r="C155" s="21">
        <v>0</v>
      </c>
      <c r="D155" s="6"/>
      <c r="E155" s="6"/>
      <c r="F155" s="6"/>
      <c r="G155" s="6"/>
      <c r="H155" s="23">
        <f t="shared" si="39"/>
        <v>0</v>
      </c>
      <c r="I155" s="24"/>
      <c r="J155" s="24"/>
      <c r="K155" s="24"/>
      <c r="L155" s="24"/>
    </row>
    <row r="156" spans="1:12" ht="24.95" customHeight="1">
      <c r="A156" s="33" t="s">
        <v>368</v>
      </c>
      <c r="B156" s="10" t="s">
        <v>121</v>
      </c>
      <c r="C156" s="21">
        <v>0</v>
      </c>
      <c r="D156" s="6"/>
      <c r="E156" s="6"/>
      <c r="F156" s="6"/>
      <c r="G156" s="6"/>
      <c r="H156" s="23">
        <f t="shared" si="39"/>
        <v>0</v>
      </c>
      <c r="I156" s="24"/>
      <c r="J156" s="24"/>
      <c r="K156" s="24"/>
      <c r="L156" s="24"/>
    </row>
    <row r="157" spans="1:12" ht="24.95" customHeight="1">
      <c r="A157" s="33" t="s">
        <v>369</v>
      </c>
      <c r="B157" s="10" t="s">
        <v>122</v>
      </c>
      <c r="C157" s="21">
        <v>0</v>
      </c>
      <c r="D157" s="6"/>
      <c r="E157" s="6"/>
      <c r="F157" s="6"/>
      <c r="G157" s="6"/>
      <c r="H157" s="23">
        <f t="shared" si="39"/>
        <v>0</v>
      </c>
      <c r="I157" s="24"/>
      <c r="J157" s="24"/>
      <c r="K157" s="24"/>
      <c r="L157" s="24"/>
    </row>
    <row r="158" spans="1:12" ht="24.95" customHeight="1">
      <c r="A158" s="33" t="s">
        <v>370</v>
      </c>
      <c r="B158" s="10" t="s">
        <v>123</v>
      </c>
      <c r="C158" s="21">
        <v>0</v>
      </c>
      <c r="D158" s="6"/>
      <c r="E158" s="6"/>
      <c r="F158" s="6"/>
      <c r="G158" s="6"/>
      <c r="H158" s="23">
        <f t="shared" si="39"/>
        <v>0</v>
      </c>
      <c r="I158" s="24"/>
      <c r="J158" s="24"/>
      <c r="K158" s="24"/>
      <c r="L158" s="24"/>
    </row>
    <row r="159" spans="1:12" ht="24.95" customHeight="1">
      <c r="A159" s="33" t="s">
        <v>371</v>
      </c>
      <c r="B159" s="10" t="s">
        <v>124</v>
      </c>
      <c r="C159" s="21">
        <v>0</v>
      </c>
      <c r="D159" s="6"/>
      <c r="E159" s="6"/>
      <c r="F159" s="6"/>
      <c r="G159" s="6"/>
      <c r="H159" s="23">
        <f t="shared" si="39"/>
        <v>0</v>
      </c>
      <c r="I159" s="24"/>
      <c r="J159" s="24"/>
      <c r="K159" s="24"/>
      <c r="L159" s="24"/>
    </row>
    <row r="160" spans="1:12" ht="24.95" customHeight="1">
      <c r="A160" s="33" t="s">
        <v>372</v>
      </c>
      <c r="B160" s="10" t="s">
        <v>125</v>
      </c>
      <c r="C160" s="21">
        <v>0</v>
      </c>
      <c r="D160" s="6"/>
      <c r="E160" s="6"/>
      <c r="F160" s="6"/>
      <c r="G160" s="6"/>
      <c r="H160" s="23">
        <f t="shared" si="39"/>
        <v>0</v>
      </c>
      <c r="I160" s="24"/>
      <c r="J160" s="24"/>
      <c r="K160" s="24"/>
      <c r="L160" s="24"/>
    </row>
    <row r="161" spans="1:12" ht="24.95" customHeight="1">
      <c r="A161" s="33" t="s">
        <v>373</v>
      </c>
      <c r="B161" s="10" t="s">
        <v>126</v>
      </c>
      <c r="C161" s="21">
        <v>0</v>
      </c>
      <c r="D161" s="6"/>
      <c r="E161" s="6"/>
      <c r="F161" s="6"/>
      <c r="G161" s="6"/>
      <c r="H161" s="23">
        <f t="shared" si="39"/>
        <v>0</v>
      </c>
      <c r="I161" s="24"/>
      <c r="J161" s="24"/>
      <c r="K161" s="24"/>
      <c r="L161" s="24"/>
    </row>
    <row r="162" spans="1:12" ht="24.95" customHeight="1">
      <c r="A162" s="33" t="s">
        <v>374</v>
      </c>
      <c r="B162" s="10" t="s">
        <v>127</v>
      </c>
      <c r="C162" s="21">
        <v>0</v>
      </c>
      <c r="D162" s="6"/>
      <c r="E162" s="6"/>
      <c r="F162" s="6"/>
      <c r="G162" s="6"/>
      <c r="H162" s="23">
        <f t="shared" si="39"/>
        <v>0</v>
      </c>
      <c r="I162" s="24"/>
      <c r="J162" s="24"/>
      <c r="K162" s="24"/>
      <c r="L162" s="24"/>
    </row>
    <row r="163" spans="1:12" ht="24.95" customHeight="1">
      <c r="A163" s="33" t="s">
        <v>375</v>
      </c>
      <c r="B163" s="10" t="s">
        <v>376</v>
      </c>
      <c r="C163" s="21">
        <v>0</v>
      </c>
      <c r="D163" s="6"/>
      <c r="E163" s="6"/>
      <c r="F163" s="6"/>
      <c r="G163" s="6"/>
      <c r="H163" s="23">
        <f t="shared" si="39"/>
        <v>0</v>
      </c>
      <c r="I163" s="24"/>
      <c r="J163" s="24"/>
      <c r="K163" s="24"/>
      <c r="L163" s="24"/>
    </row>
    <row r="164" spans="1:12" ht="24.95" customHeight="1">
      <c r="A164" s="33" t="s">
        <v>328</v>
      </c>
      <c r="B164" s="10" t="s">
        <v>377</v>
      </c>
      <c r="C164" s="21">
        <v>0</v>
      </c>
      <c r="D164" s="6"/>
      <c r="E164" s="6"/>
      <c r="F164" s="6"/>
      <c r="G164" s="6"/>
      <c r="H164" s="23">
        <f t="shared" si="39"/>
        <v>0</v>
      </c>
      <c r="I164" s="24"/>
      <c r="J164" s="24"/>
      <c r="K164" s="24"/>
      <c r="L164" s="24"/>
    </row>
    <row r="165" spans="1:12" ht="24.95" customHeight="1">
      <c r="A165" s="33" t="s">
        <v>329</v>
      </c>
      <c r="B165" s="57" t="s">
        <v>128</v>
      </c>
      <c r="C165" s="59">
        <f>C166+C173</f>
        <v>0</v>
      </c>
      <c r="D165" s="59">
        <f t="shared" ref="D165:G165" si="50">D166+D173</f>
        <v>0</v>
      </c>
      <c r="E165" s="59">
        <f t="shared" si="50"/>
        <v>0</v>
      </c>
      <c r="F165" s="59">
        <f t="shared" si="50"/>
        <v>0</v>
      </c>
      <c r="G165" s="59">
        <f t="shared" si="50"/>
        <v>0</v>
      </c>
      <c r="H165" s="23">
        <f t="shared" si="39"/>
        <v>0</v>
      </c>
      <c r="I165" s="62">
        <f t="shared" ref="I165" si="51">I166+I173</f>
        <v>0</v>
      </c>
      <c r="J165" s="24"/>
      <c r="K165" s="24"/>
      <c r="L165" s="24"/>
    </row>
    <row r="166" spans="1:12" ht="24.95" customHeight="1">
      <c r="A166" s="33" t="s">
        <v>330</v>
      </c>
      <c r="B166" s="57" t="s">
        <v>129</v>
      </c>
      <c r="C166" s="59">
        <f>SUM(C167:C172)</f>
        <v>0</v>
      </c>
      <c r="D166" s="59">
        <f t="shared" ref="D166:G166" si="52">SUM(D167:D172)</f>
        <v>0</v>
      </c>
      <c r="E166" s="59">
        <f t="shared" si="52"/>
        <v>0</v>
      </c>
      <c r="F166" s="59">
        <f t="shared" si="52"/>
        <v>0</v>
      </c>
      <c r="G166" s="59">
        <f t="shared" si="52"/>
        <v>0</v>
      </c>
      <c r="H166" s="23">
        <f t="shared" si="39"/>
        <v>0</v>
      </c>
      <c r="I166" s="62">
        <f t="shared" ref="I166" si="53">SUM(I167:I172)</f>
        <v>0</v>
      </c>
      <c r="J166" s="24"/>
      <c r="K166" s="24"/>
      <c r="L166" s="24"/>
    </row>
    <row r="167" spans="1:12" ht="24.95" customHeight="1">
      <c r="A167" s="33" t="s">
        <v>331</v>
      </c>
      <c r="B167" s="14" t="s">
        <v>130</v>
      </c>
      <c r="C167" s="21">
        <v>0</v>
      </c>
      <c r="D167" s="6"/>
      <c r="E167" s="6"/>
      <c r="F167" s="6"/>
      <c r="G167" s="6"/>
      <c r="H167" s="23">
        <f t="shared" si="39"/>
        <v>0</v>
      </c>
      <c r="I167" s="24"/>
      <c r="J167" s="24"/>
      <c r="K167" s="24"/>
      <c r="L167" s="24"/>
    </row>
    <row r="168" spans="1:12" ht="24.95" customHeight="1">
      <c r="A168" s="33" t="s">
        <v>332</v>
      </c>
      <c r="B168" s="14" t="s">
        <v>131</v>
      </c>
      <c r="C168" s="21">
        <v>0</v>
      </c>
      <c r="D168" s="6"/>
      <c r="E168" s="6"/>
      <c r="F168" s="6"/>
      <c r="G168" s="6"/>
      <c r="H168" s="23">
        <f t="shared" si="39"/>
        <v>0</v>
      </c>
      <c r="I168" s="24"/>
      <c r="J168" s="24"/>
      <c r="K168" s="24"/>
      <c r="L168" s="24"/>
    </row>
    <row r="169" spans="1:12" ht="24.95" customHeight="1">
      <c r="A169" s="33" t="s">
        <v>333</v>
      </c>
      <c r="B169" s="14" t="s">
        <v>132</v>
      </c>
      <c r="C169" s="21">
        <v>0</v>
      </c>
      <c r="D169" s="6"/>
      <c r="E169" s="6"/>
      <c r="F169" s="6"/>
      <c r="G169" s="6"/>
      <c r="H169" s="23">
        <f t="shared" si="39"/>
        <v>0</v>
      </c>
      <c r="I169" s="24"/>
      <c r="J169" s="24"/>
      <c r="K169" s="24"/>
      <c r="L169" s="24"/>
    </row>
    <row r="170" spans="1:12" ht="24.95" customHeight="1">
      <c r="A170" s="33" t="s">
        <v>334</v>
      </c>
      <c r="B170" s="14" t="s">
        <v>133</v>
      </c>
      <c r="C170" s="21">
        <v>0</v>
      </c>
      <c r="D170" s="6"/>
      <c r="E170" s="6"/>
      <c r="F170" s="6"/>
      <c r="G170" s="6"/>
      <c r="H170" s="23">
        <f t="shared" si="39"/>
        <v>0</v>
      </c>
      <c r="I170" s="24"/>
      <c r="J170" s="24"/>
      <c r="K170" s="24"/>
      <c r="L170" s="24"/>
    </row>
    <row r="171" spans="1:12" ht="24.95" customHeight="1">
      <c r="A171" s="33" t="s">
        <v>335</v>
      </c>
      <c r="B171" s="14" t="s">
        <v>134</v>
      </c>
      <c r="C171" s="21">
        <v>0</v>
      </c>
      <c r="D171" s="6"/>
      <c r="E171" s="6"/>
      <c r="F171" s="6"/>
      <c r="G171" s="6"/>
      <c r="H171" s="23">
        <f t="shared" si="39"/>
        <v>0</v>
      </c>
      <c r="I171" s="24"/>
      <c r="J171" s="24"/>
      <c r="K171" s="24"/>
      <c r="L171" s="24"/>
    </row>
    <row r="172" spans="1:12" ht="24.95" customHeight="1">
      <c r="A172" s="33" t="s">
        <v>336</v>
      </c>
      <c r="B172" s="14" t="s">
        <v>135</v>
      </c>
      <c r="C172" s="21">
        <v>0</v>
      </c>
      <c r="D172" s="6"/>
      <c r="E172" s="6"/>
      <c r="F172" s="6"/>
      <c r="G172" s="6"/>
      <c r="H172" s="23">
        <f t="shared" si="39"/>
        <v>0</v>
      </c>
      <c r="I172" s="24"/>
      <c r="J172" s="24"/>
      <c r="K172" s="24"/>
      <c r="L172" s="24"/>
    </row>
    <row r="173" spans="1:12" ht="24.95" customHeight="1">
      <c r="A173" s="33" t="s">
        <v>337</v>
      </c>
      <c r="B173" s="57" t="s">
        <v>136</v>
      </c>
      <c r="C173" s="59">
        <f>C174+C194</f>
        <v>0</v>
      </c>
      <c r="D173" s="59">
        <f t="shared" ref="D173:G173" si="54">D174+D194</f>
        <v>0</v>
      </c>
      <c r="E173" s="59">
        <f t="shared" si="54"/>
        <v>0</v>
      </c>
      <c r="F173" s="59">
        <f t="shared" si="54"/>
        <v>0</v>
      </c>
      <c r="G173" s="59">
        <f t="shared" si="54"/>
        <v>0</v>
      </c>
      <c r="H173" s="23">
        <f t="shared" si="39"/>
        <v>0</v>
      </c>
      <c r="I173" s="62">
        <f t="shared" ref="I173" si="55">I174+I194</f>
        <v>0</v>
      </c>
      <c r="J173" s="24"/>
      <c r="K173" s="24"/>
      <c r="L173" s="24"/>
    </row>
    <row r="174" spans="1:12" ht="24.95" customHeight="1">
      <c r="A174" s="33" t="s">
        <v>378</v>
      </c>
      <c r="B174" s="57" t="s">
        <v>379</v>
      </c>
      <c r="C174" s="59">
        <f>C175+C176+C177+C178+C179+C180+C181+C182+C183+C184+C185+C186+C187+C188+C189+C190+C191+C192+C193</f>
        <v>0</v>
      </c>
      <c r="D174" s="59">
        <f t="shared" ref="D174:G174" si="56">D175+D176+D177+D178+D179+D180+D181+D182+D183+D184+D185+D186+D187+D188+D189+D190+D191+D192+D193</f>
        <v>0</v>
      </c>
      <c r="E174" s="59">
        <f t="shared" si="56"/>
        <v>0</v>
      </c>
      <c r="F174" s="59">
        <f t="shared" si="56"/>
        <v>0</v>
      </c>
      <c r="G174" s="59">
        <f t="shared" si="56"/>
        <v>0</v>
      </c>
      <c r="H174" s="23">
        <f t="shared" si="39"/>
        <v>0</v>
      </c>
      <c r="I174" s="62">
        <f t="shared" ref="I174" si="57">I175+I176+I177+I178+I179+I180+I181+I182+I183+I184+I185+I186+I187+I188+I189+I190+I191+I192+I193</f>
        <v>0</v>
      </c>
      <c r="J174" s="24"/>
      <c r="K174" s="24"/>
      <c r="L174" s="24"/>
    </row>
    <row r="175" spans="1:12" ht="24.95" customHeight="1">
      <c r="A175" s="33" t="s">
        <v>380</v>
      </c>
      <c r="B175" s="15" t="s">
        <v>137</v>
      </c>
      <c r="C175" s="21">
        <v>0</v>
      </c>
      <c r="D175" s="6"/>
      <c r="E175" s="6"/>
      <c r="F175" s="6"/>
      <c r="G175" s="6"/>
      <c r="H175" s="23">
        <f t="shared" si="39"/>
        <v>0</v>
      </c>
      <c r="I175" s="24"/>
      <c r="J175" s="24"/>
      <c r="K175" s="24"/>
      <c r="L175" s="24"/>
    </row>
    <row r="176" spans="1:12" ht="24.95" customHeight="1">
      <c r="A176" s="33" t="s">
        <v>381</v>
      </c>
      <c r="B176" s="15" t="s">
        <v>138</v>
      </c>
      <c r="C176" s="21">
        <v>0</v>
      </c>
      <c r="D176" s="6"/>
      <c r="E176" s="6"/>
      <c r="F176" s="6"/>
      <c r="G176" s="6"/>
      <c r="H176" s="23">
        <f t="shared" si="39"/>
        <v>0</v>
      </c>
      <c r="I176" s="24"/>
      <c r="J176" s="24"/>
      <c r="K176" s="24"/>
      <c r="L176" s="24"/>
    </row>
    <row r="177" spans="1:12" ht="24.95" customHeight="1">
      <c r="A177" s="33" t="s">
        <v>382</v>
      </c>
      <c r="B177" s="15" t="s">
        <v>139</v>
      </c>
      <c r="C177" s="21">
        <v>0</v>
      </c>
      <c r="D177" s="6"/>
      <c r="E177" s="6"/>
      <c r="F177" s="6"/>
      <c r="G177" s="6"/>
      <c r="H177" s="23">
        <f t="shared" si="39"/>
        <v>0</v>
      </c>
      <c r="I177" s="32"/>
      <c r="J177" s="32"/>
      <c r="K177" s="32"/>
      <c r="L177" s="32"/>
    </row>
    <row r="178" spans="1:12" ht="24.95" customHeight="1">
      <c r="A178" s="33" t="s">
        <v>383</v>
      </c>
      <c r="B178" s="15" t="s">
        <v>140</v>
      </c>
      <c r="C178" s="21">
        <v>0</v>
      </c>
      <c r="D178" s="6"/>
      <c r="E178" s="6"/>
      <c r="F178" s="6"/>
      <c r="G178" s="6"/>
      <c r="H178" s="23">
        <f t="shared" si="39"/>
        <v>0</v>
      </c>
      <c r="I178" s="24"/>
      <c r="J178" s="24"/>
      <c r="K178" s="24"/>
      <c r="L178" s="24"/>
    </row>
    <row r="179" spans="1:12" ht="24.95" customHeight="1">
      <c r="A179" s="33" t="s">
        <v>384</v>
      </c>
      <c r="B179" s="15" t="s">
        <v>141</v>
      </c>
      <c r="C179" s="21">
        <v>0</v>
      </c>
      <c r="D179" s="6"/>
      <c r="E179" s="6"/>
      <c r="F179" s="6"/>
      <c r="G179" s="6"/>
      <c r="H179" s="23">
        <f t="shared" si="39"/>
        <v>0</v>
      </c>
      <c r="I179" s="32"/>
      <c r="J179" s="32"/>
      <c r="K179" s="32"/>
      <c r="L179" s="32"/>
    </row>
    <row r="180" spans="1:12" ht="24.95" customHeight="1">
      <c r="A180" s="33" t="s">
        <v>385</v>
      </c>
      <c r="B180" s="15" t="s">
        <v>142</v>
      </c>
      <c r="C180" s="21">
        <v>0</v>
      </c>
      <c r="D180" s="6"/>
      <c r="E180" s="6"/>
      <c r="F180" s="6"/>
      <c r="G180" s="6"/>
      <c r="H180" s="23">
        <f t="shared" si="39"/>
        <v>0</v>
      </c>
      <c r="I180" s="24"/>
      <c r="J180" s="24"/>
      <c r="K180" s="24"/>
      <c r="L180" s="24"/>
    </row>
    <row r="181" spans="1:12" ht="24.95" customHeight="1">
      <c r="A181" s="33" t="s">
        <v>386</v>
      </c>
      <c r="B181" s="15" t="s">
        <v>143</v>
      </c>
      <c r="C181" s="21">
        <v>0</v>
      </c>
      <c r="D181" s="6"/>
      <c r="E181" s="6"/>
      <c r="F181" s="6"/>
      <c r="G181" s="6"/>
      <c r="H181" s="23">
        <f t="shared" si="39"/>
        <v>0</v>
      </c>
      <c r="I181" s="24"/>
      <c r="J181" s="24"/>
      <c r="K181" s="24"/>
      <c r="L181" s="24"/>
    </row>
    <row r="182" spans="1:12" ht="24.95" customHeight="1">
      <c r="A182" s="33" t="s">
        <v>387</v>
      </c>
      <c r="B182" s="15" t="s">
        <v>144</v>
      </c>
      <c r="C182" s="21">
        <v>0</v>
      </c>
      <c r="D182" s="6"/>
      <c r="E182" s="6"/>
      <c r="F182" s="6"/>
      <c r="G182" s="6"/>
      <c r="H182" s="23">
        <f t="shared" si="39"/>
        <v>0</v>
      </c>
      <c r="I182" s="24"/>
      <c r="J182" s="24"/>
      <c r="K182" s="24"/>
      <c r="L182" s="24"/>
    </row>
    <row r="183" spans="1:12" ht="24.95" customHeight="1">
      <c r="A183" s="33" t="s">
        <v>388</v>
      </c>
      <c r="B183" s="15" t="s">
        <v>145</v>
      </c>
      <c r="C183" s="21">
        <v>0</v>
      </c>
      <c r="D183" s="6"/>
      <c r="E183" s="6"/>
      <c r="F183" s="6"/>
      <c r="G183" s="6"/>
      <c r="H183" s="23">
        <f t="shared" si="39"/>
        <v>0</v>
      </c>
      <c r="I183" s="24"/>
      <c r="J183" s="24"/>
      <c r="K183" s="24"/>
      <c r="L183" s="24"/>
    </row>
    <row r="184" spans="1:12" ht="24.95" customHeight="1">
      <c r="A184" s="33" t="s">
        <v>389</v>
      </c>
      <c r="B184" s="15" t="s">
        <v>339</v>
      </c>
      <c r="C184" s="21">
        <v>0</v>
      </c>
      <c r="D184" s="6"/>
      <c r="E184" s="6"/>
      <c r="F184" s="6"/>
      <c r="G184" s="6"/>
      <c r="H184" s="23">
        <f t="shared" si="39"/>
        <v>0</v>
      </c>
      <c r="I184" s="24"/>
      <c r="J184" s="24"/>
      <c r="K184" s="24"/>
      <c r="L184" s="24"/>
    </row>
    <row r="185" spans="1:12" ht="24.95" customHeight="1">
      <c r="A185" s="33" t="s">
        <v>390</v>
      </c>
      <c r="B185" s="15" t="s">
        <v>146</v>
      </c>
      <c r="C185" s="21">
        <v>0</v>
      </c>
      <c r="D185" s="6"/>
      <c r="E185" s="6"/>
      <c r="F185" s="6"/>
      <c r="G185" s="6"/>
      <c r="H185" s="23">
        <f t="shared" si="39"/>
        <v>0</v>
      </c>
      <c r="I185" s="24"/>
      <c r="J185" s="24"/>
      <c r="K185" s="24"/>
      <c r="L185" s="24"/>
    </row>
    <row r="186" spans="1:12" ht="24.95" customHeight="1">
      <c r="A186" s="33" t="s">
        <v>391</v>
      </c>
      <c r="B186" s="15" t="s">
        <v>147</v>
      </c>
      <c r="C186" s="21">
        <v>0</v>
      </c>
      <c r="D186" s="6"/>
      <c r="E186" s="6"/>
      <c r="F186" s="6"/>
      <c r="G186" s="6"/>
      <c r="H186" s="23">
        <f t="shared" si="39"/>
        <v>0</v>
      </c>
      <c r="I186" s="24"/>
      <c r="J186" s="24"/>
      <c r="K186" s="24"/>
      <c r="L186" s="24"/>
    </row>
    <row r="187" spans="1:12" ht="24.95" customHeight="1">
      <c r="A187" s="33" t="s">
        <v>392</v>
      </c>
      <c r="B187" s="15" t="s">
        <v>148</v>
      </c>
      <c r="C187" s="21">
        <v>0</v>
      </c>
      <c r="D187" s="6"/>
      <c r="E187" s="6"/>
      <c r="F187" s="6"/>
      <c r="G187" s="6"/>
      <c r="H187" s="23">
        <f t="shared" si="39"/>
        <v>0</v>
      </c>
      <c r="I187" s="24"/>
      <c r="J187" s="24"/>
      <c r="K187" s="24"/>
      <c r="L187" s="24"/>
    </row>
    <row r="188" spans="1:12" ht="24.95" customHeight="1">
      <c r="A188" s="37" t="s">
        <v>393</v>
      </c>
      <c r="B188" s="15" t="s">
        <v>340</v>
      </c>
      <c r="C188" s="21">
        <v>0</v>
      </c>
      <c r="D188" s="6"/>
      <c r="E188" s="6"/>
      <c r="F188" s="6"/>
      <c r="G188" s="6"/>
      <c r="H188" s="23">
        <f t="shared" si="39"/>
        <v>0</v>
      </c>
      <c r="I188" s="24"/>
      <c r="J188" s="24"/>
      <c r="K188" s="24"/>
      <c r="L188" s="24"/>
    </row>
    <row r="189" spans="1:12" ht="24.95" customHeight="1">
      <c r="A189" s="37" t="s">
        <v>394</v>
      </c>
      <c r="B189" s="15" t="s">
        <v>29</v>
      </c>
      <c r="C189" s="21">
        <v>0</v>
      </c>
      <c r="D189" s="6"/>
      <c r="E189" s="6"/>
      <c r="F189" s="6"/>
      <c r="G189" s="6"/>
      <c r="H189" s="23">
        <f t="shared" si="39"/>
        <v>0</v>
      </c>
      <c r="I189" s="32"/>
      <c r="J189" s="24"/>
      <c r="K189" s="24"/>
      <c r="L189" s="24"/>
    </row>
    <row r="190" spans="1:12" ht="24.95" customHeight="1">
      <c r="A190" s="37" t="s">
        <v>395</v>
      </c>
      <c r="B190" s="15" t="s">
        <v>341</v>
      </c>
      <c r="C190" s="21">
        <v>0</v>
      </c>
      <c r="D190" s="6"/>
      <c r="E190" s="6"/>
      <c r="F190" s="6"/>
      <c r="G190" s="6"/>
      <c r="H190" s="23">
        <f t="shared" si="39"/>
        <v>0</v>
      </c>
      <c r="I190" s="24"/>
      <c r="J190" s="24"/>
      <c r="K190" s="24"/>
      <c r="L190" s="24"/>
    </row>
    <row r="191" spans="1:12" ht="24.95" customHeight="1">
      <c r="A191" s="37" t="s">
        <v>396</v>
      </c>
      <c r="B191" s="15" t="s">
        <v>149</v>
      </c>
      <c r="C191" s="21">
        <v>0</v>
      </c>
      <c r="D191" s="6"/>
      <c r="E191" s="6"/>
      <c r="F191" s="6"/>
      <c r="G191" s="6"/>
      <c r="H191" s="23">
        <f t="shared" si="39"/>
        <v>0</v>
      </c>
      <c r="I191" s="24"/>
      <c r="J191" s="24"/>
      <c r="K191" s="24"/>
      <c r="L191" s="24"/>
    </row>
    <row r="192" spans="1:12" ht="24.95" customHeight="1">
      <c r="A192" s="37" t="s">
        <v>397</v>
      </c>
      <c r="B192" s="15" t="s">
        <v>150</v>
      </c>
      <c r="C192" s="21">
        <v>0</v>
      </c>
      <c r="D192" s="6"/>
      <c r="E192" s="6"/>
      <c r="F192" s="6"/>
      <c r="G192" s="6"/>
      <c r="H192" s="23">
        <f t="shared" si="39"/>
        <v>0</v>
      </c>
      <c r="I192" s="24"/>
      <c r="J192" s="24"/>
      <c r="K192" s="24"/>
      <c r="L192" s="24"/>
    </row>
    <row r="193" spans="1:12" ht="24.95" customHeight="1">
      <c r="A193" s="37" t="s">
        <v>398</v>
      </c>
      <c r="B193" s="15" t="s">
        <v>151</v>
      </c>
      <c r="C193" s="21">
        <v>0</v>
      </c>
      <c r="D193" s="6"/>
      <c r="E193" s="6"/>
      <c r="F193" s="6"/>
      <c r="G193" s="6"/>
      <c r="H193" s="23">
        <f t="shared" si="39"/>
        <v>0</v>
      </c>
      <c r="I193" s="24"/>
      <c r="J193" s="24"/>
      <c r="K193" s="24"/>
      <c r="L193" s="24"/>
    </row>
    <row r="194" spans="1:12" ht="24.95" customHeight="1">
      <c r="A194" s="37" t="s">
        <v>338</v>
      </c>
      <c r="B194" s="16" t="s">
        <v>152</v>
      </c>
      <c r="C194" s="21">
        <v>0</v>
      </c>
      <c r="D194" s="6"/>
      <c r="E194" s="6"/>
      <c r="F194" s="6"/>
      <c r="G194" s="6"/>
      <c r="H194" s="23">
        <f t="shared" si="39"/>
        <v>0</v>
      </c>
      <c r="I194" s="32"/>
      <c r="J194" s="24"/>
      <c r="K194" s="24"/>
      <c r="L194" s="24"/>
    </row>
    <row r="195" spans="1:12" ht="24.95" customHeight="1">
      <c r="A195" s="38"/>
      <c r="B195" s="57" t="s">
        <v>153</v>
      </c>
      <c r="C195" s="59">
        <f>C196+C197</f>
        <v>0</v>
      </c>
      <c r="D195" s="59">
        <f t="shared" ref="D195:I195" si="58">D196+D197</f>
        <v>0</v>
      </c>
      <c r="E195" s="59">
        <f t="shared" si="58"/>
        <v>0</v>
      </c>
      <c r="F195" s="59">
        <f t="shared" si="58"/>
        <v>0</v>
      </c>
      <c r="G195" s="59">
        <f t="shared" si="58"/>
        <v>0</v>
      </c>
      <c r="H195" s="23">
        <f t="shared" si="39"/>
        <v>0</v>
      </c>
      <c r="I195" s="62">
        <f t="shared" si="58"/>
        <v>0</v>
      </c>
      <c r="J195" s="24"/>
      <c r="K195" s="24"/>
      <c r="L195" s="24"/>
    </row>
    <row r="196" spans="1:12" ht="24.95" customHeight="1">
      <c r="A196" s="37"/>
      <c r="B196" s="10" t="s">
        <v>154</v>
      </c>
      <c r="C196" s="21">
        <v>0</v>
      </c>
      <c r="D196" s="6"/>
      <c r="E196" s="6"/>
      <c r="F196" s="6"/>
      <c r="G196" s="6"/>
      <c r="H196" s="23">
        <f t="shared" ref="H196:H247" si="59">D196+E196+F196+G196</f>
        <v>0</v>
      </c>
      <c r="I196" s="24"/>
      <c r="J196" s="24"/>
      <c r="K196" s="24"/>
      <c r="L196" s="24"/>
    </row>
    <row r="197" spans="1:12" ht="24.95" customHeight="1">
      <c r="A197" s="38"/>
      <c r="B197" s="57" t="s">
        <v>155</v>
      </c>
      <c r="C197" s="59">
        <f>C198+C199</f>
        <v>0</v>
      </c>
      <c r="D197" s="59">
        <f t="shared" ref="D197:I197" si="60">D198+D199</f>
        <v>0</v>
      </c>
      <c r="E197" s="59">
        <f t="shared" si="60"/>
        <v>0</v>
      </c>
      <c r="F197" s="59">
        <f t="shared" si="60"/>
        <v>0</v>
      </c>
      <c r="G197" s="59">
        <f t="shared" si="60"/>
        <v>0</v>
      </c>
      <c r="H197" s="23">
        <f t="shared" si="59"/>
        <v>0</v>
      </c>
      <c r="I197" s="62">
        <f t="shared" si="60"/>
        <v>0</v>
      </c>
      <c r="J197" s="24"/>
      <c r="K197" s="24"/>
      <c r="L197" s="24"/>
    </row>
    <row r="198" spans="1:12" ht="24.95" customHeight="1">
      <c r="A198" s="37"/>
      <c r="B198" s="15" t="s">
        <v>156</v>
      </c>
      <c r="C198" s="21">
        <v>0</v>
      </c>
      <c r="D198" s="6"/>
      <c r="E198" s="6"/>
      <c r="F198" s="6"/>
      <c r="G198" s="6"/>
      <c r="H198" s="23">
        <f t="shared" si="59"/>
        <v>0</v>
      </c>
      <c r="I198" s="24"/>
      <c r="J198" s="24"/>
      <c r="K198" s="24"/>
      <c r="L198" s="24"/>
    </row>
    <row r="199" spans="1:12" ht="24.95" customHeight="1">
      <c r="A199" s="37"/>
      <c r="B199" s="15" t="s">
        <v>157</v>
      </c>
      <c r="C199" s="21">
        <v>0</v>
      </c>
      <c r="D199" s="6"/>
      <c r="E199" s="6"/>
      <c r="F199" s="6"/>
      <c r="G199" s="6"/>
      <c r="H199" s="23">
        <f t="shared" si="59"/>
        <v>0</v>
      </c>
      <c r="I199" s="24"/>
      <c r="J199" s="24"/>
      <c r="K199" s="24"/>
      <c r="L199" s="24"/>
    </row>
    <row r="200" spans="1:12" ht="24.95" customHeight="1">
      <c r="A200" s="38"/>
      <c r="B200" s="57" t="s">
        <v>158</v>
      </c>
      <c r="C200" s="59">
        <f>C201+C202</f>
        <v>0</v>
      </c>
      <c r="D200" s="59">
        <f t="shared" ref="D200:I200" si="61">D201+D202</f>
        <v>0</v>
      </c>
      <c r="E200" s="59">
        <f t="shared" si="61"/>
        <v>0</v>
      </c>
      <c r="F200" s="59">
        <f t="shared" si="61"/>
        <v>0</v>
      </c>
      <c r="G200" s="59">
        <f t="shared" si="61"/>
        <v>0</v>
      </c>
      <c r="H200" s="23">
        <f t="shared" si="59"/>
        <v>0</v>
      </c>
      <c r="I200" s="62">
        <f t="shared" si="61"/>
        <v>0</v>
      </c>
      <c r="J200" s="24"/>
      <c r="K200" s="24"/>
      <c r="L200" s="24"/>
    </row>
    <row r="201" spans="1:12" ht="24.95" customHeight="1">
      <c r="A201" s="38"/>
      <c r="B201" s="10" t="s">
        <v>159</v>
      </c>
      <c r="C201" s="21">
        <v>0</v>
      </c>
      <c r="D201" s="6"/>
      <c r="E201" s="6"/>
      <c r="F201" s="6"/>
      <c r="G201" s="6"/>
      <c r="H201" s="23">
        <f t="shared" si="59"/>
        <v>0</v>
      </c>
      <c r="I201" s="24"/>
      <c r="J201" s="24"/>
      <c r="K201" s="24"/>
      <c r="L201" s="24"/>
    </row>
    <row r="202" spans="1:12" ht="24.95" customHeight="1">
      <c r="A202" s="38"/>
      <c r="B202" s="57" t="s">
        <v>160</v>
      </c>
      <c r="C202" s="59">
        <f>C203+C204+C205+C206</f>
        <v>0</v>
      </c>
      <c r="D202" s="59">
        <f t="shared" ref="D202:I202" si="62">D203+D204+D205+D206</f>
        <v>0</v>
      </c>
      <c r="E202" s="59">
        <f t="shared" si="62"/>
        <v>0</v>
      </c>
      <c r="F202" s="59">
        <f t="shared" si="62"/>
        <v>0</v>
      </c>
      <c r="G202" s="59">
        <f t="shared" si="62"/>
        <v>0</v>
      </c>
      <c r="H202" s="23">
        <f t="shared" si="59"/>
        <v>0</v>
      </c>
      <c r="I202" s="62">
        <f t="shared" si="62"/>
        <v>0</v>
      </c>
      <c r="J202" s="24"/>
      <c r="K202" s="24"/>
      <c r="L202" s="24"/>
    </row>
    <row r="203" spans="1:12" ht="24.95" customHeight="1">
      <c r="A203" s="37"/>
      <c r="B203" s="10" t="s">
        <v>161</v>
      </c>
      <c r="C203" s="21">
        <v>0</v>
      </c>
      <c r="D203" s="6"/>
      <c r="E203" s="6"/>
      <c r="F203" s="6"/>
      <c r="G203" s="6"/>
      <c r="H203" s="23">
        <f t="shared" si="59"/>
        <v>0</v>
      </c>
      <c r="I203" s="24"/>
      <c r="J203" s="24"/>
      <c r="K203" s="24"/>
      <c r="L203" s="24"/>
    </row>
    <row r="204" spans="1:12" ht="24.95" customHeight="1">
      <c r="A204" s="37"/>
      <c r="B204" s="10" t="s">
        <v>162</v>
      </c>
      <c r="C204" s="21">
        <v>0</v>
      </c>
      <c r="D204" s="6"/>
      <c r="E204" s="6"/>
      <c r="F204" s="6"/>
      <c r="G204" s="6"/>
      <c r="H204" s="23">
        <f t="shared" si="59"/>
        <v>0</v>
      </c>
      <c r="I204" s="24"/>
      <c r="J204" s="24"/>
      <c r="K204" s="24"/>
      <c r="L204" s="24"/>
    </row>
    <row r="205" spans="1:12" ht="24.95" customHeight="1">
      <c r="A205" s="37"/>
      <c r="B205" s="10" t="s">
        <v>163</v>
      </c>
      <c r="C205" s="21">
        <v>0</v>
      </c>
      <c r="D205" s="6"/>
      <c r="E205" s="6"/>
      <c r="F205" s="6"/>
      <c r="G205" s="6"/>
      <c r="H205" s="23">
        <f t="shared" si="59"/>
        <v>0</v>
      </c>
      <c r="I205" s="24"/>
      <c r="J205" s="24"/>
      <c r="K205" s="24"/>
      <c r="L205" s="24"/>
    </row>
    <row r="206" spans="1:12" ht="24.95" customHeight="1">
      <c r="A206" s="37"/>
      <c r="B206" s="10" t="s">
        <v>164</v>
      </c>
      <c r="C206" s="21">
        <v>0</v>
      </c>
      <c r="D206" s="6"/>
      <c r="E206" s="6"/>
      <c r="F206" s="6"/>
      <c r="G206" s="6"/>
      <c r="H206" s="23">
        <f t="shared" si="59"/>
        <v>0</v>
      </c>
      <c r="I206" s="24"/>
      <c r="J206" s="24"/>
      <c r="K206" s="24"/>
      <c r="L206" s="24"/>
    </row>
    <row r="207" spans="1:12" ht="24.95" customHeight="1">
      <c r="A207" s="38"/>
      <c r="B207" s="13" t="s">
        <v>165</v>
      </c>
      <c r="C207" s="21">
        <v>0</v>
      </c>
      <c r="D207" s="6"/>
      <c r="E207" s="6"/>
      <c r="F207" s="6"/>
      <c r="G207" s="6"/>
      <c r="H207" s="23">
        <f t="shared" si="59"/>
        <v>0</v>
      </c>
      <c r="I207" s="24"/>
      <c r="J207" s="24"/>
      <c r="K207" s="24"/>
      <c r="L207" s="24"/>
    </row>
    <row r="208" spans="1:12" ht="24.95" customHeight="1">
      <c r="A208" s="38"/>
      <c r="B208" s="57" t="s">
        <v>166</v>
      </c>
      <c r="C208" s="59">
        <f>C209+C210+C211+C214</f>
        <v>0</v>
      </c>
      <c r="D208" s="59">
        <f t="shared" ref="D208:I208" si="63">D209+D210+D211+D214</f>
        <v>0</v>
      </c>
      <c r="E208" s="59">
        <f t="shared" si="63"/>
        <v>0</v>
      </c>
      <c r="F208" s="59">
        <f t="shared" si="63"/>
        <v>0</v>
      </c>
      <c r="G208" s="59">
        <f t="shared" si="63"/>
        <v>0</v>
      </c>
      <c r="H208" s="23">
        <f t="shared" si="59"/>
        <v>0</v>
      </c>
      <c r="I208" s="62">
        <f t="shared" si="63"/>
        <v>0</v>
      </c>
      <c r="J208" s="24"/>
      <c r="K208" s="24"/>
      <c r="L208" s="24"/>
    </row>
    <row r="209" spans="1:12" ht="24.95" customHeight="1">
      <c r="A209" s="37"/>
      <c r="B209" s="10" t="s">
        <v>167</v>
      </c>
      <c r="C209" s="21">
        <v>0</v>
      </c>
      <c r="D209" s="6"/>
      <c r="E209" s="6"/>
      <c r="F209" s="6"/>
      <c r="G209" s="6"/>
      <c r="H209" s="23">
        <f t="shared" si="59"/>
        <v>0</v>
      </c>
      <c r="I209" s="24"/>
      <c r="J209" s="24"/>
      <c r="K209" s="24"/>
      <c r="L209" s="24"/>
    </row>
    <row r="210" spans="1:12" ht="24.95" customHeight="1">
      <c r="A210" s="37"/>
      <c r="B210" s="10" t="s">
        <v>168</v>
      </c>
      <c r="C210" s="21">
        <v>0</v>
      </c>
      <c r="D210" s="6"/>
      <c r="E210" s="6"/>
      <c r="F210" s="6"/>
      <c r="G210" s="6"/>
      <c r="H210" s="23">
        <f t="shared" si="59"/>
        <v>0</v>
      </c>
      <c r="I210" s="24"/>
      <c r="J210" s="24"/>
      <c r="K210" s="24"/>
      <c r="L210" s="24"/>
    </row>
    <row r="211" spans="1:12" ht="24.95" customHeight="1">
      <c r="A211" s="38"/>
      <c r="B211" s="57" t="s">
        <v>169</v>
      </c>
      <c r="C211" s="59">
        <f>C212+C213</f>
        <v>0</v>
      </c>
      <c r="D211" s="59">
        <f t="shared" ref="D211:I211" si="64">D212+D213</f>
        <v>0</v>
      </c>
      <c r="E211" s="59">
        <f t="shared" si="64"/>
        <v>0</v>
      </c>
      <c r="F211" s="59">
        <f t="shared" si="64"/>
        <v>0</v>
      </c>
      <c r="G211" s="59">
        <f t="shared" si="64"/>
        <v>0</v>
      </c>
      <c r="H211" s="23">
        <f t="shared" si="59"/>
        <v>0</v>
      </c>
      <c r="I211" s="62">
        <f t="shared" si="64"/>
        <v>0</v>
      </c>
      <c r="J211" s="24"/>
      <c r="K211" s="24"/>
      <c r="L211" s="24"/>
    </row>
    <row r="212" spans="1:12" ht="24.95" customHeight="1">
      <c r="A212" s="37"/>
      <c r="B212" s="10" t="s">
        <v>170</v>
      </c>
      <c r="C212" s="21">
        <v>0</v>
      </c>
      <c r="D212" s="6"/>
      <c r="E212" s="6"/>
      <c r="F212" s="6"/>
      <c r="G212" s="6"/>
      <c r="H212" s="23">
        <f t="shared" si="59"/>
        <v>0</v>
      </c>
      <c r="I212" s="24"/>
      <c r="J212" s="24"/>
      <c r="K212" s="24"/>
      <c r="L212" s="24"/>
    </row>
    <row r="213" spans="1:12" ht="24.95" customHeight="1">
      <c r="A213" s="37"/>
      <c r="B213" s="10" t="s">
        <v>171</v>
      </c>
      <c r="C213" s="21">
        <v>0</v>
      </c>
      <c r="D213" s="6"/>
      <c r="E213" s="6"/>
      <c r="F213" s="6"/>
      <c r="G213" s="6"/>
      <c r="H213" s="23">
        <f t="shared" si="59"/>
        <v>0</v>
      </c>
      <c r="I213" s="24"/>
      <c r="J213" s="24"/>
      <c r="K213" s="24"/>
      <c r="L213" s="24"/>
    </row>
    <row r="214" spans="1:12" ht="24.95" customHeight="1">
      <c r="A214" s="37"/>
      <c r="B214" s="10" t="s">
        <v>172</v>
      </c>
      <c r="C214" s="21">
        <v>0</v>
      </c>
      <c r="D214" s="6"/>
      <c r="E214" s="6"/>
      <c r="F214" s="6"/>
      <c r="G214" s="6"/>
      <c r="H214" s="23">
        <f t="shared" si="59"/>
        <v>0</v>
      </c>
      <c r="I214" s="24"/>
      <c r="J214" s="24"/>
      <c r="K214" s="24"/>
      <c r="L214" s="24"/>
    </row>
    <row r="215" spans="1:12" ht="24.95" customHeight="1">
      <c r="A215" s="38"/>
      <c r="B215" s="57" t="s">
        <v>173</v>
      </c>
      <c r="C215" s="56">
        <f>C216+C223+C230</f>
        <v>0</v>
      </c>
      <c r="D215" s="56">
        <f t="shared" ref="D215:G215" si="65">D216+D223+D230</f>
        <v>0</v>
      </c>
      <c r="E215" s="56">
        <f t="shared" si="65"/>
        <v>0</v>
      </c>
      <c r="F215" s="56">
        <f t="shared" si="65"/>
        <v>0</v>
      </c>
      <c r="G215" s="56">
        <f t="shared" si="65"/>
        <v>0</v>
      </c>
      <c r="H215" s="23">
        <f t="shared" si="59"/>
        <v>0</v>
      </c>
      <c r="I215" s="60">
        <f t="shared" ref="I215" si="66">I216+I223+I230</f>
        <v>0</v>
      </c>
      <c r="J215" s="24"/>
      <c r="K215" s="24"/>
      <c r="L215" s="24"/>
    </row>
    <row r="216" spans="1:12" ht="24.95" customHeight="1">
      <c r="A216" s="38"/>
      <c r="B216" s="57" t="s">
        <v>174</v>
      </c>
      <c r="C216" s="56">
        <f>SUM(C217:C222)</f>
        <v>0</v>
      </c>
      <c r="D216" s="56">
        <f t="shared" ref="D216:G216" si="67">SUM(D217:D222)</f>
        <v>0</v>
      </c>
      <c r="E216" s="56">
        <f t="shared" si="67"/>
        <v>0</v>
      </c>
      <c r="F216" s="56">
        <f t="shared" si="67"/>
        <v>0</v>
      </c>
      <c r="G216" s="56">
        <f t="shared" si="67"/>
        <v>0</v>
      </c>
      <c r="H216" s="23">
        <f t="shared" si="59"/>
        <v>0</v>
      </c>
      <c r="I216" s="60">
        <f t="shared" ref="I216" si="68">SUM(I217:I222)</f>
        <v>0</v>
      </c>
      <c r="J216" s="24"/>
      <c r="K216" s="24"/>
      <c r="L216" s="24"/>
    </row>
    <row r="217" spans="1:12" ht="24.95" customHeight="1">
      <c r="A217" s="38"/>
      <c r="B217" s="10" t="s">
        <v>175</v>
      </c>
      <c r="C217" s="21">
        <v>0</v>
      </c>
      <c r="D217" s="6"/>
      <c r="E217" s="6"/>
      <c r="F217" s="6"/>
      <c r="G217" s="6"/>
      <c r="H217" s="23">
        <f t="shared" si="59"/>
        <v>0</v>
      </c>
      <c r="I217" s="24"/>
      <c r="J217" s="24"/>
      <c r="K217" s="24"/>
      <c r="L217" s="24"/>
    </row>
    <row r="218" spans="1:12" ht="24.95" customHeight="1">
      <c r="A218" s="38"/>
      <c r="B218" s="10" t="s">
        <v>176</v>
      </c>
      <c r="C218" s="21">
        <v>0</v>
      </c>
      <c r="D218" s="6"/>
      <c r="E218" s="6"/>
      <c r="F218" s="6"/>
      <c r="G218" s="6"/>
      <c r="H218" s="23">
        <f t="shared" si="59"/>
        <v>0</v>
      </c>
      <c r="I218" s="24"/>
      <c r="J218" s="24"/>
      <c r="K218" s="24"/>
      <c r="L218" s="24"/>
    </row>
    <row r="219" spans="1:12" ht="24.95" customHeight="1">
      <c r="A219" s="38"/>
      <c r="B219" s="10" t="s">
        <v>177</v>
      </c>
      <c r="C219" s="21">
        <v>0</v>
      </c>
      <c r="D219" s="6"/>
      <c r="E219" s="6"/>
      <c r="F219" s="6"/>
      <c r="G219" s="6"/>
      <c r="H219" s="23">
        <f t="shared" si="59"/>
        <v>0</v>
      </c>
      <c r="I219" s="24"/>
      <c r="J219" s="24"/>
      <c r="K219" s="24"/>
      <c r="L219" s="24"/>
    </row>
    <row r="220" spans="1:12" ht="24.95" customHeight="1">
      <c r="A220" s="38"/>
      <c r="B220" s="10" t="s">
        <v>178</v>
      </c>
      <c r="C220" s="21">
        <v>0</v>
      </c>
      <c r="D220" s="6"/>
      <c r="E220" s="6"/>
      <c r="F220" s="6"/>
      <c r="G220" s="6"/>
      <c r="H220" s="23">
        <f t="shared" si="59"/>
        <v>0</v>
      </c>
      <c r="I220" s="24"/>
      <c r="J220" s="24"/>
      <c r="K220" s="24"/>
      <c r="L220" s="24"/>
    </row>
    <row r="221" spans="1:12" ht="24.95" customHeight="1">
      <c r="A221" s="38"/>
      <c r="B221" s="10" t="s">
        <v>179</v>
      </c>
      <c r="C221" s="21">
        <v>0</v>
      </c>
      <c r="D221" s="6"/>
      <c r="E221" s="6"/>
      <c r="F221" s="6"/>
      <c r="G221" s="6"/>
      <c r="H221" s="23">
        <f t="shared" si="59"/>
        <v>0</v>
      </c>
      <c r="I221" s="24"/>
      <c r="J221" s="24"/>
      <c r="K221" s="24"/>
      <c r="L221" s="24"/>
    </row>
    <row r="222" spans="1:12" ht="24.95" customHeight="1">
      <c r="A222" s="38"/>
      <c r="B222" s="10" t="s">
        <v>180</v>
      </c>
      <c r="C222" s="21">
        <v>0</v>
      </c>
      <c r="D222" s="6"/>
      <c r="E222" s="6"/>
      <c r="F222" s="6"/>
      <c r="G222" s="6"/>
      <c r="H222" s="23">
        <f t="shared" si="59"/>
        <v>0</v>
      </c>
      <c r="I222" s="24"/>
      <c r="J222" s="24"/>
      <c r="K222" s="24"/>
      <c r="L222" s="24"/>
    </row>
    <row r="223" spans="1:12" ht="24.95" customHeight="1">
      <c r="A223" s="38"/>
      <c r="B223" s="57" t="s">
        <v>181</v>
      </c>
      <c r="C223" s="56">
        <f>SUM(C224:C229)</f>
        <v>0</v>
      </c>
      <c r="D223" s="56">
        <f t="shared" ref="D223:I223" si="69">SUM(D224:D229)</f>
        <v>0</v>
      </c>
      <c r="E223" s="56">
        <f t="shared" si="69"/>
        <v>0</v>
      </c>
      <c r="F223" s="56">
        <f t="shared" si="69"/>
        <v>0</v>
      </c>
      <c r="G223" s="56">
        <f t="shared" si="69"/>
        <v>0</v>
      </c>
      <c r="H223" s="23">
        <f t="shared" si="59"/>
        <v>0</v>
      </c>
      <c r="I223" s="60">
        <f t="shared" si="69"/>
        <v>0</v>
      </c>
      <c r="J223" s="24"/>
      <c r="K223" s="24"/>
      <c r="L223" s="24"/>
    </row>
    <row r="224" spans="1:12" ht="24.95" customHeight="1">
      <c r="A224" s="38"/>
      <c r="B224" s="10" t="s">
        <v>175</v>
      </c>
      <c r="C224" s="21">
        <v>0</v>
      </c>
      <c r="D224" s="6"/>
      <c r="E224" s="6"/>
      <c r="F224" s="6"/>
      <c r="G224" s="6"/>
      <c r="H224" s="23">
        <f t="shared" si="59"/>
        <v>0</v>
      </c>
      <c r="I224" s="24"/>
      <c r="J224" s="24"/>
      <c r="K224" s="24"/>
      <c r="L224" s="24"/>
    </row>
    <row r="225" spans="1:12" ht="24.95" customHeight="1">
      <c r="A225" s="38"/>
      <c r="B225" s="10" t="s">
        <v>176</v>
      </c>
      <c r="C225" s="21">
        <v>0</v>
      </c>
      <c r="D225" s="6"/>
      <c r="E225" s="6"/>
      <c r="F225" s="6"/>
      <c r="G225" s="6"/>
      <c r="H225" s="23">
        <f t="shared" si="59"/>
        <v>0</v>
      </c>
      <c r="I225" s="24"/>
      <c r="J225" s="24"/>
      <c r="K225" s="24"/>
      <c r="L225" s="24"/>
    </row>
    <row r="226" spans="1:12" ht="24.95" customHeight="1">
      <c r="A226" s="38"/>
      <c r="B226" s="10" t="s">
        <v>177</v>
      </c>
      <c r="C226" s="21">
        <v>0</v>
      </c>
      <c r="D226" s="6"/>
      <c r="E226" s="6"/>
      <c r="F226" s="6"/>
      <c r="G226" s="6"/>
      <c r="H226" s="23">
        <f t="shared" si="59"/>
        <v>0</v>
      </c>
      <c r="I226" s="24"/>
      <c r="J226" s="24"/>
      <c r="K226" s="24"/>
      <c r="L226" s="24"/>
    </row>
    <row r="227" spans="1:12" ht="24.95" customHeight="1">
      <c r="A227" s="38"/>
      <c r="B227" s="10" t="s">
        <v>182</v>
      </c>
      <c r="C227" s="21">
        <v>0</v>
      </c>
      <c r="D227" s="6"/>
      <c r="E227" s="6"/>
      <c r="F227" s="6"/>
      <c r="G227" s="6"/>
      <c r="H227" s="23">
        <f t="shared" si="59"/>
        <v>0</v>
      </c>
      <c r="I227" s="24"/>
      <c r="J227" s="24"/>
      <c r="K227" s="24"/>
      <c r="L227" s="24"/>
    </row>
    <row r="228" spans="1:12" ht="24.95" customHeight="1">
      <c r="A228" s="38"/>
      <c r="B228" s="10" t="s">
        <v>179</v>
      </c>
      <c r="C228" s="21">
        <v>0</v>
      </c>
      <c r="D228" s="6"/>
      <c r="E228" s="6"/>
      <c r="F228" s="6"/>
      <c r="G228" s="6"/>
      <c r="H228" s="23">
        <f t="shared" si="59"/>
        <v>0</v>
      </c>
      <c r="I228" s="24"/>
      <c r="J228" s="24"/>
      <c r="K228" s="24"/>
      <c r="L228" s="24"/>
    </row>
    <row r="229" spans="1:12" ht="24.95" customHeight="1">
      <c r="A229" s="38"/>
      <c r="B229" s="10" t="s">
        <v>180</v>
      </c>
      <c r="C229" s="21">
        <v>0</v>
      </c>
      <c r="D229" s="6"/>
      <c r="E229" s="6"/>
      <c r="F229" s="6"/>
      <c r="G229" s="6"/>
      <c r="H229" s="23">
        <f t="shared" si="59"/>
        <v>0</v>
      </c>
      <c r="I229" s="24"/>
      <c r="J229" s="24"/>
      <c r="K229" s="24"/>
      <c r="L229" s="24"/>
    </row>
    <row r="230" spans="1:12" ht="24.95" customHeight="1">
      <c r="A230" s="38"/>
      <c r="B230" s="10" t="s">
        <v>183</v>
      </c>
      <c r="C230" s="21">
        <v>0</v>
      </c>
      <c r="D230" s="6"/>
      <c r="E230" s="6"/>
      <c r="F230" s="6"/>
      <c r="G230" s="6"/>
      <c r="H230" s="23">
        <f t="shared" si="59"/>
        <v>0</v>
      </c>
      <c r="I230" s="24"/>
      <c r="J230" s="24"/>
      <c r="K230" s="24"/>
      <c r="L230" s="24"/>
    </row>
    <row r="231" spans="1:12" ht="24.95" customHeight="1">
      <c r="A231" s="38"/>
      <c r="B231" s="57" t="s">
        <v>184</v>
      </c>
      <c r="C231" s="56">
        <f>C232+C240</f>
        <v>0</v>
      </c>
      <c r="D231" s="56">
        <f t="shared" ref="D231:G231" si="70">D232+D240</f>
        <v>0</v>
      </c>
      <c r="E231" s="56">
        <f t="shared" si="70"/>
        <v>0</v>
      </c>
      <c r="F231" s="56">
        <f t="shared" si="70"/>
        <v>0</v>
      </c>
      <c r="G231" s="56">
        <f t="shared" si="70"/>
        <v>0</v>
      </c>
      <c r="H231" s="23">
        <f t="shared" si="59"/>
        <v>0</v>
      </c>
      <c r="I231" s="60">
        <f t="shared" ref="I231" si="71">I232+I240</f>
        <v>0</v>
      </c>
      <c r="J231" s="24"/>
      <c r="K231" s="24"/>
      <c r="L231" s="24"/>
    </row>
    <row r="232" spans="1:12" ht="24.95" customHeight="1">
      <c r="A232" s="38"/>
      <c r="B232" s="57" t="s">
        <v>174</v>
      </c>
      <c r="C232" s="56">
        <f>SUM(C233:C239)</f>
        <v>0</v>
      </c>
      <c r="D232" s="56">
        <f t="shared" ref="D232:G232" si="72">SUM(D233:D239)</f>
        <v>0</v>
      </c>
      <c r="E232" s="56">
        <f t="shared" si="72"/>
        <v>0</v>
      </c>
      <c r="F232" s="56">
        <f t="shared" si="72"/>
        <v>0</v>
      </c>
      <c r="G232" s="56">
        <f t="shared" si="72"/>
        <v>0</v>
      </c>
      <c r="H232" s="23">
        <f t="shared" si="59"/>
        <v>0</v>
      </c>
      <c r="I232" s="60">
        <f t="shared" ref="I232" si="73">SUM(I233:I239)</f>
        <v>0</v>
      </c>
      <c r="J232" s="24"/>
      <c r="K232" s="24"/>
      <c r="L232" s="24"/>
    </row>
    <row r="233" spans="1:12" ht="24.95" customHeight="1">
      <c r="A233" s="38"/>
      <c r="B233" s="10" t="s">
        <v>185</v>
      </c>
      <c r="C233" s="21">
        <v>0</v>
      </c>
      <c r="D233" s="24"/>
      <c r="E233" s="24"/>
      <c r="F233" s="24"/>
      <c r="G233" s="24"/>
      <c r="H233" s="23">
        <f t="shared" si="59"/>
        <v>0</v>
      </c>
      <c r="I233" s="24"/>
      <c r="J233" s="24"/>
      <c r="K233" s="24"/>
      <c r="L233" s="24"/>
    </row>
    <row r="234" spans="1:12" ht="24.95" customHeight="1">
      <c r="A234" s="38"/>
      <c r="B234" s="10" t="s">
        <v>186</v>
      </c>
      <c r="C234" s="21">
        <v>0</v>
      </c>
      <c r="D234" s="24"/>
      <c r="E234" s="24"/>
      <c r="F234" s="24"/>
      <c r="G234" s="24"/>
      <c r="H234" s="23">
        <f t="shared" si="59"/>
        <v>0</v>
      </c>
      <c r="I234" s="24"/>
      <c r="J234" s="24"/>
      <c r="K234" s="24"/>
      <c r="L234" s="24"/>
    </row>
    <row r="235" spans="1:12" ht="24.95" customHeight="1">
      <c r="A235" s="38"/>
      <c r="B235" s="10" t="s">
        <v>176</v>
      </c>
      <c r="C235" s="21">
        <v>0</v>
      </c>
      <c r="D235" s="24"/>
      <c r="E235" s="24"/>
      <c r="F235" s="24"/>
      <c r="G235" s="24"/>
      <c r="H235" s="23">
        <f t="shared" si="59"/>
        <v>0</v>
      </c>
      <c r="I235" s="24"/>
      <c r="J235" s="24"/>
      <c r="K235" s="24"/>
      <c r="L235" s="24"/>
    </row>
    <row r="236" spans="1:12" ht="24.95" customHeight="1">
      <c r="A236" s="38"/>
      <c r="B236" s="10" t="s">
        <v>187</v>
      </c>
      <c r="C236" s="21">
        <v>0</v>
      </c>
      <c r="D236" s="24"/>
      <c r="E236" s="24"/>
      <c r="F236" s="24"/>
      <c r="G236" s="24"/>
      <c r="H236" s="23">
        <f t="shared" si="59"/>
        <v>0</v>
      </c>
      <c r="I236" s="24"/>
      <c r="J236" s="24"/>
      <c r="K236" s="24"/>
      <c r="L236" s="24"/>
    </row>
    <row r="237" spans="1:12" ht="24.95" customHeight="1">
      <c r="A237" s="38"/>
      <c r="B237" s="10" t="s">
        <v>178</v>
      </c>
      <c r="C237" s="21">
        <v>0</v>
      </c>
      <c r="D237" s="24"/>
      <c r="E237" s="24"/>
      <c r="F237" s="24"/>
      <c r="G237" s="24"/>
      <c r="H237" s="23">
        <f t="shared" si="59"/>
        <v>0</v>
      </c>
      <c r="I237" s="24"/>
      <c r="J237" s="24"/>
      <c r="K237" s="24"/>
      <c r="L237" s="24"/>
    </row>
    <row r="238" spans="1:12" ht="24.95" customHeight="1">
      <c r="A238" s="38"/>
      <c r="B238" s="10" t="s">
        <v>179</v>
      </c>
      <c r="C238" s="21">
        <v>0</v>
      </c>
      <c r="D238" s="24"/>
      <c r="E238" s="24"/>
      <c r="F238" s="24"/>
      <c r="G238" s="24"/>
      <c r="H238" s="23">
        <f t="shared" si="59"/>
        <v>0</v>
      </c>
      <c r="I238" s="24"/>
      <c r="J238" s="24"/>
      <c r="K238" s="24"/>
      <c r="L238" s="24"/>
    </row>
    <row r="239" spans="1:12" ht="24.95" customHeight="1">
      <c r="A239" s="38"/>
      <c r="B239" s="10" t="s">
        <v>188</v>
      </c>
      <c r="C239" s="21">
        <v>0</v>
      </c>
      <c r="D239" s="24"/>
      <c r="E239" s="24"/>
      <c r="F239" s="24"/>
      <c r="G239" s="24"/>
      <c r="H239" s="23">
        <f t="shared" si="59"/>
        <v>0</v>
      </c>
      <c r="I239" s="24"/>
      <c r="J239" s="24"/>
      <c r="K239" s="24"/>
      <c r="L239" s="24"/>
    </row>
    <row r="240" spans="1:12" ht="24.95" customHeight="1">
      <c r="A240" s="38"/>
      <c r="B240" s="57" t="s">
        <v>181</v>
      </c>
      <c r="C240" s="56">
        <f>SUM(C241:C247)</f>
        <v>0</v>
      </c>
      <c r="D240" s="56">
        <f t="shared" ref="D240:I240" si="74">SUM(D241:D247)</f>
        <v>0</v>
      </c>
      <c r="E240" s="56">
        <f t="shared" si="74"/>
        <v>0</v>
      </c>
      <c r="F240" s="56">
        <f t="shared" si="74"/>
        <v>0</v>
      </c>
      <c r="G240" s="56">
        <f t="shared" si="74"/>
        <v>0</v>
      </c>
      <c r="H240" s="23">
        <f t="shared" si="59"/>
        <v>0</v>
      </c>
      <c r="I240" s="60">
        <f t="shared" si="74"/>
        <v>0</v>
      </c>
      <c r="J240" s="24"/>
      <c r="K240" s="24"/>
      <c r="L240" s="24"/>
    </row>
    <row r="241" spans="1:12" ht="24.95" customHeight="1">
      <c r="A241" s="38"/>
      <c r="B241" s="10" t="s">
        <v>185</v>
      </c>
      <c r="C241" s="21">
        <v>0</v>
      </c>
      <c r="D241" s="24"/>
      <c r="E241" s="24"/>
      <c r="F241" s="24"/>
      <c r="G241" s="24"/>
      <c r="H241" s="23">
        <f t="shared" si="59"/>
        <v>0</v>
      </c>
      <c r="I241" s="24"/>
      <c r="J241" s="24"/>
      <c r="K241" s="24"/>
      <c r="L241" s="24"/>
    </row>
    <row r="242" spans="1:12" ht="24.95" customHeight="1">
      <c r="A242" s="38"/>
      <c r="B242" s="10" t="s">
        <v>186</v>
      </c>
      <c r="C242" s="21">
        <v>0</v>
      </c>
      <c r="D242" s="24"/>
      <c r="E242" s="24"/>
      <c r="F242" s="24"/>
      <c r="G242" s="24"/>
      <c r="H242" s="23">
        <f t="shared" si="59"/>
        <v>0</v>
      </c>
      <c r="I242" s="24"/>
      <c r="J242" s="24"/>
      <c r="K242" s="24"/>
      <c r="L242" s="24"/>
    </row>
    <row r="243" spans="1:12" ht="24.95" customHeight="1">
      <c r="A243" s="38"/>
      <c r="B243" s="10" t="s">
        <v>176</v>
      </c>
      <c r="C243" s="21">
        <v>0</v>
      </c>
      <c r="D243" s="24"/>
      <c r="E243" s="24"/>
      <c r="F243" s="24"/>
      <c r="G243" s="24"/>
      <c r="H243" s="23">
        <f t="shared" si="59"/>
        <v>0</v>
      </c>
      <c r="I243" s="24"/>
      <c r="J243" s="24"/>
      <c r="K243" s="24"/>
      <c r="L243" s="24"/>
    </row>
    <row r="244" spans="1:12" ht="24.95" customHeight="1">
      <c r="A244" s="38"/>
      <c r="B244" s="10" t="s">
        <v>187</v>
      </c>
      <c r="C244" s="21">
        <v>0</v>
      </c>
      <c r="D244" s="24"/>
      <c r="E244" s="24"/>
      <c r="F244" s="24"/>
      <c r="G244" s="24"/>
      <c r="H244" s="23">
        <f t="shared" si="59"/>
        <v>0</v>
      </c>
      <c r="I244" s="24"/>
      <c r="J244" s="24"/>
      <c r="K244" s="24"/>
      <c r="L244" s="24"/>
    </row>
    <row r="245" spans="1:12" ht="24.95" customHeight="1">
      <c r="A245" s="38"/>
      <c r="B245" s="10" t="s">
        <v>189</v>
      </c>
      <c r="C245" s="21">
        <v>0</v>
      </c>
      <c r="D245" s="24"/>
      <c r="E245" s="24"/>
      <c r="F245" s="24"/>
      <c r="G245" s="24"/>
      <c r="H245" s="23">
        <f t="shared" si="59"/>
        <v>0</v>
      </c>
      <c r="I245" s="24"/>
      <c r="J245" s="24"/>
      <c r="K245" s="24"/>
      <c r="L245" s="24"/>
    </row>
    <row r="246" spans="1:12" ht="24.95" customHeight="1">
      <c r="A246" s="38"/>
      <c r="B246" s="10" t="s">
        <v>179</v>
      </c>
      <c r="C246" s="21">
        <v>0</v>
      </c>
      <c r="D246" s="24"/>
      <c r="E246" s="24"/>
      <c r="F246" s="24"/>
      <c r="G246" s="24"/>
      <c r="H246" s="23">
        <f t="shared" si="59"/>
        <v>0</v>
      </c>
      <c r="I246" s="24"/>
      <c r="J246" s="24"/>
      <c r="K246" s="24"/>
      <c r="L246" s="24"/>
    </row>
    <row r="247" spans="1:12" ht="24.95" customHeight="1">
      <c r="A247" s="38"/>
      <c r="B247" s="10" t="s">
        <v>188</v>
      </c>
      <c r="C247" s="21">
        <v>0</v>
      </c>
      <c r="D247" s="24"/>
      <c r="E247" s="24"/>
      <c r="F247" s="24"/>
      <c r="G247" s="24"/>
      <c r="H247" s="23">
        <f t="shared" si="59"/>
        <v>0</v>
      </c>
      <c r="I247" s="24"/>
      <c r="J247" s="24"/>
      <c r="K247" s="24"/>
      <c r="L247" s="24"/>
    </row>
  </sheetData>
  <sheetProtection formatCells="0" formatColumns="0" formatRows="0" insertColumns="0" insertRows="0" insertHyperlinks="0" deleteColumns="0" deleteRows="0" autoFilter="0" pivotTables="0"/>
  <autoFilter ref="A1:C247"/>
  <pageMargins left="0.7" right="0.7" top="0.75" bottom="0.75" header="0.3" footer="0.3"/>
  <pageSetup scale="61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7"/>
  <sheetViews>
    <sheetView zoomScale="115" zoomScaleNormal="115" workbookViewId="0">
      <selection activeCell="G18" sqref="G18"/>
    </sheetView>
  </sheetViews>
  <sheetFormatPr defaultRowHeight="24.95" customHeight="1"/>
  <cols>
    <col min="1" max="1" width="15.85546875" style="25" customWidth="1"/>
    <col min="2" max="2" width="59.5703125" style="40" customWidth="1"/>
    <col min="3" max="3" width="14.42578125" style="41" bestFit="1" customWidth="1"/>
    <col min="4" max="7" width="12" style="25" customWidth="1"/>
    <col min="8" max="8" width="7.5703125" style="25" customWidth="1"/>
    <col min="9" max="9" width="0" style="25" hidden="1" customWidth="1"/>
    <col min="10" max="16384" width="9.140625" style="25"/>
  </cols>
  <sheetData>
    <row r="2" spans="1:8" customFormat="1" ht="18">
      <c r="A2" s="69" t="s">
        <v>434</v>
      </c>
      <c r="B2" s="39" t="s">
        <v>433</v>
      </c>
      <c r="C2" s="18" t="s">
        <v>190</v>
      </c>
      <c r="D2" s="2" t="s">
        <v>191</v>
      </c>
      <c r="E2" s="2" t="s">
        <v>192</v>
      </c>
      <c r="F2" s="2" t="s">
        <v>193</v>
      </c>
      <c r="G2" s="2" t="s">
        <v>194</v>
      </c>
      <c r="H2" s="3"/>
    </row>
    <row r="3" spans="1:8" ht="24.95" customHeight="1">
      <c r="A3" s="22" t="s">
        <v>403</v>
      </c>
      <c r="B3" s="55" t="s">
        <v>419</v>
      </c>
      <c r="C3" s="56">
        <f t="shared" ref="C3:G3" si="0">C5+C149+C215+C231</f>
        <v>95.91</v>
      </c>
      <c r="D3" s="56">
        <f t="shared" si="0"/>
        <v>23.2</v>
      </c>
      <c r="E3" s="56">
        <f t="shared" si="0"/>
        <v>26.5</v>
      </c>
      <c r="F3" s="56">
        <f t="shared" si="0"/>
        <v>22.599999999999998</v>
      </c>
      <c r="G3" s="56">
        <f t="shared" si="0"/>
        <v>22.91</v>
      </c>
      <c r="H3" s="23">
        <f>D3+E3+F3+G3</f>
        <v>95.21</v>
      </c>
    </row>
    <row r="4" spans="1:8" ht="24.95" customHeight="1">
      <c r="A4" s="26"/>
      <c r="B4" s="10" t="s">
        <v>0</v>
      </c>
      <c r="C4" s="21">
        <v>12</v>
      </c>
      <c r="D4" s="6"/>
      <c r="E4" s="6"/>
      <c r="F4" s="6"/>
      <c r="G4" s="6"/>
      <c r="H4" s="23">
        <f t="shared" ref="H4:H67" si="1">D4+E4+F4+G4</f>
        <v>0</v>
      </c>
    </row>
    <row r="5" spans="1:8" ht="24.95" customHeight="1">
      <c r="A5" s="27">
        <v>2</v>
      </c>
      <c r="B5" s="57" t="s">
        <v>1</v>
      </c>
      <c r="C5" s="56">
        <f>C6+C17+C86+C94+C95+C105+C115</f>
        <v>95.91</v>
      </c>
      <c r="D5" s="56">
        <f t="shared" ref="D5:G5" si="2">D6+D17+D86+D94+D95+D105+D115</f>
        <v>23.2</v>
      </c>
      <c r="E5" s="56">
        <f t="shared" si="2"/>
        <v>26.5</v>
      </c>
      <c r="F5" s="56">
        <f t="shared" si="2"/>
        <v>22.599999999999998</v>
      </c>
      <c r="G5" s="56">
        <f t="shared" si="2"/>
        <v>22.91</v>
      </c>
      <c r="H5" s="23">
        <f t="shared" si="1"/>
        <v>95.21</v>
      </c>
    </row>
    <row r="6" spans="1:8" ht="24.95" customHeight="1">
      <c r="A6" s="28">
        <v>2.1</v>
      </c>
      <c r="B6" s="57" t="s">
        <v>2</v>
      </c>
      <c r="C6" s="56">
        <f>C7+C16</f>
        <v>83.2</v>
      </c>
      <c r="D6" s="56">
        <f t="shared" ref="D6:G6" si="3">D7+D16</f>
        <v>20.7</v>
      </c>
      <c r="E6" s="56">
        <f t="shared" si="3"/>
        <v>21.1</v>
      </c>
      <c r="F6" s="56">
        <f t="shared" si="3"/>
        <v>20.2</v>
      </c>
      <c r="G6" s="56">
        <f t="shared" si="3"/>
        <v>20.5</v>
      </c>
      <c r="H6" s="23">
        <f t="shared" si="1"/>
        <v>82.5</v>
      </c>
    </row>
    <row r="7" spans="1:8" ht="24.95" customHeight="1">
      <c r="A7" s="30" t="s">
        <v>207</v>
      </c>
      <c r="B7" s="57" t="s">
        <v>3</v>
      </c>
      <c r="C7" s="56">
        <f>C8+C15</f>
        <v>83.2</v>
      </c>
      <c r="D7" s="56">
        <f t="shared" ref="D7:G7" si="4">D8+D15</f>
        <v>20.7</v>
      </c>
      <c r="E7" s="56">
        <f t="shared" si="4"/>
        <v>21.1</v>
      </c>
      <c r="F7" s="56">
        <f t="shared" si="4"/>
        <v>20.2</v>
      </c>
      <c r="G7" s="56">
        <f t="shared" si="4"/>
        <v>20.5</v>
      </c>
      <c r="H7" s="23">
        <f t="shared" si="1"/>
        <v>82.5</v>
      </c>
    </row>
    <row r="8" spans="1:8" ht="24.95" customHeight="1">
      <c r="A8" s="31" t="s">
        <v>208</v>
      </c>
      <c r="B8" s="57" t="s">
        <v>4</v>
      </c>
      <c r="C8" s="56">
        <f>SUM(C9:C14)</f>
        <v>83.2</v>
      </c>
      <c r="D8" s="56">
        <f t="shared" ref="D8:G8" si="5">SUM(D9:D14)</f>
        <v>20.7</v>
      </c>
      <c r="E8" s="56">
        <f t="shared" si="5"/>
        <v>21.1</v>
      </c>
      <c r="F8" s="56">
        <f t="shared" si="5"/>
        <v>20.2</v>
      </c>
      <c r="G8" s="56">
        <f t="shared" si="5"/>
        <v>20.5</v>
      </c>
      <c r="H8" s="23">
        <f t="shared" si="1"/>
        <v>82.5</v>
      </c>
    </row>
    <row r="9" spans="1:8" ht="24.95" customHeight="1">
      <c r="A9" s="31" t="s">
        <v>209</v>
      </c>
      <c r="B9" s="9" t="s">
        <v>5</v>
      </c>
      <c r="C9" s="21">
        <v>82.5</v>
      </c>
      <c r="D9" s="6">
        <v>20.7</v>
      </c>
      <c r="E9" s="6">
        <v>21.1</v>
      </c>
      <c r="F9" s="6">
        <v>20.2</v>
      </c>
      <c r="G9" s="6">
        <v>20.5</v>
      </c>
      <c r="H9" s="23">
        <f t="shared" si="1"/>
        <v>82.5</v>
      </c>
    </row>
    <row r="10" spans="1:8" ht="24.95" customHeight="1">
      <c r="A10" s="33" t="s">
        <v>311</v>
      </c>
      <c r="B10" s="9" t="s">
        <v>195</v>
      </c>
      <c r="C10" s="21">
        <v>0</v>
      </c>
      <c r="D10" s="6"/>
      <c r="E10" s="6"/>
      <c r="F10" s="6"/>
      <c r="G10" s="6"/>
      <c r="H10" s="23">
        <f t="shared" si="1"/>
        <v>0</v>
      </c>
    </row>
    <row r="11" spans="1:8" ht="24.95" customHeight="1">
      <c r="A11" s="33" t="s">
        <v>210</v>
      </c>
      <c r="B11" s="9" t="s">
        <v>342</v>
      </c>
      <c r="C11" s="21">
        <v>0</v>
      </c>
      <c r="D11" s="6"/>
      <c r="E11" s="6"/>
      <c r="F11" s="6"/>
      <c r="G11" s="6"/>
      <c r="H11" s="23">
        <f t="shared" si="1"/>
        <v>0</v>
      </c>
    </row>
    <row r="12" spans="1:8" ht="24.95" customHeight="1">
      <c r="A12" s="33" t="s">
        <v>211</v>
      </c>
      <c r="B12" s="9" t="s">
        <v>196</v>
      </c>
      <c r="C12" s="21">
        <v>0.7</v>
      </c>
      <c r="D12" s="6"/>
      <c r="E12" s="6"/>
      <c r="F12" s="6"/>
      <c r="G12" s="6"/>
      <c r="H12" s="23">
        <f t="shared" si="1"/>
        <v>0</v>
      </c>
    </row>
    <row r="13" spans="1:8" ht="24.95" customHeight="1">
      <c r="A13" s="33" t="s">
        <v>312</v>
      </c>
      <c r="B13" s="9" t="s">
        <v>197</v>
      </c>
      <c r="C13" s="21">
        <v>0</v>
      </c>
      <c r="D13" s="6"/>
      <c r="E13" s="6"/>
      <c r="F13" s="6"/>
      <c r="G13" s="6"/>
      <c r="H13" s="23">
        <f t="shared" si="1"/>
        <v>0</v>
      </c>
    </row>
    <row r="14" spans="1:8" ht="24.95" customHeight="1">
      <c r="A14" s="33" t="s">
        <v>313</v>
      </c>
      <c r="B14" s="9" t="s">
        <v>198</v>
      </c>
      <c r="C14" s="21">
        <v>0</v>
      </c>
      <c r="D14" s="6"/>
      <c r="E14" s="6"/>
      <c r="F14" s="6"/>
      <c r="G14" s="6"/>
      <c r="H14" s="23">
        <f t="shared" si="1"/>
        <v>0</v>
      </c>
    </row>
    <row r="15" spans="1:8" ht="24.95" customHeight="1">
      <c r="A15" s="33" t="s">
        <v>314</v>
      </c>
      <c r="B15" s="10" t="s">
        <v>6</v>
      </c>
      <c r="C15" s="21">
        <v>0</v>
      </c>
      <c r="D15" s="6"/>
      <c r="E15" s="6"/>
      <c r="F15" s="6"/>
      <c r="G15" s="6"/>
      <c r="H15" s="23">
        <f t="shared" si="1"/>
        <v>0</v>
      </c>
    </row>
    <row r="16" spans="1:8" ht="24.95" customHeight="1">
      <c r="A16" s="33" t="s">
        <v>212</v>
      </c>
      <c r="B16" s="10" t="s">
        <v>7</v>
      </c>
      <c r="C16" s="21">
        <v>0</v>
      </c>
      <c r="D16" s="6"/>
      <c r="E16" s="6"/>
      <c r="F16" s="6"/>
      <c r="G16" s="6"/>
      <c r="H16" s="23">
        <f t="shared" si="1"/>
        <v>0</v>
      </c>
    </row>
    <row r="17" spans="1:8" ht="24.95" customHeight="1">
      <c r="A17" s="33">
        <v>2.2000000000000002</v>
      </c>
      <c r="B17" s="57" t="s">
        <v>8</v>
      </c>
      <c r="C17" s="56">
        <f>C18+C19+C22+C58+C59+C60+C61+C62+C69+C70</f>
        <v>12.71</v>
      </c>
      <c r="D17" s="56">
        <f t="shared" ref="D17:G17" si="6">D18+D19+D22+D58+D59+D60+D61+D62+D69+D70</f>
        <v>2.5</v>
      </c>
      <c r="E17" s="56">
        <f t="shared" si="6"/>
        <v>5.4</v>
      </c>
      <c r="F17" s="56">
        <f t="shared" si="6"/>
        <v>2.4</v>
      </c>
      <c r="G17" s="56">
        <f t="shared" si="6"/>
        <v>2.41</v>
      </c>
      <c r="H17" s="23">
        <f t="shared" si="1"/>
        <v>12.71</v>
      </c>
    </row>
    <row r="18" spans="1:8" ht="24.95" customHeight="1">
      <c r="A18" s="33" t="s">
        <v>213</v>
      </c>
      <c r="B18" s="10" t="s">
        <v>343</v>
      </c>
      <c r="C18" s="21">
        <v>3.5</v>
      </c>
      <c r="D18" s="6">
        <v>0.9</v>
      </c>
      <c r="E18" s="6">
        <v>0.9</v>
      </c>
      <c r="F18" s="6">
        <v>0.8</v>
      </c>
      <c r="G18" s="6">
        <v>0.9</v>
      </c>
      <c r="H18" s="23">
        <f t="shared" si="1"/>
        <v>3.5</v>
      </c>
    </row>
    <row r="19" spans="1:8" ht="24.95" customHeight="1">
      <c r="A19" s="33" t="s">
        <v>214</v>
      </c>
      <c r="B19" s="57" t="s">
        <v>9</v>
      </c>
      <c r="C19" s="56">
        <f>SUM(C20:C21)</f>
        <v>0.5</v>
      </c>
      <c r="D19" s="56">
        <f t="shared" ref="D19:G19" si="7">SUM(D20:D21)</f>
        <v>0.1</v>
      </c>
      <c r="E19" s="56">
        <f t="shared" si="7"/>
        <v>0.3</v>
      </c>
      <c r="F19" s="56">
        <f t="shared" si="7"/>
        <v>0.1</v>
      </c>
      <c r="G19" s="56">
        <f t="shared" si="7"/>
        <v>0</v>
      </c>
      <c r="H19" s="23">
        <f t="shared" si="1"/>
        <v>0.5</v>
      </c>
    </row>
    <row r="20" spans="1:8" ht="24.95" customHeight="1">
      <c r="A20" s="33" t="s">
        <v>215</v>
      </c>
      <c r="B20" s="10" t="s">
        <v>10</v>
      </c>
      <c r="C20" s="21">
        <v>0.5</v>
      </c>
      <c r="D20" s="6">
        <v>0.1</v>
      </c>
      <c r="E20" s="6">
        <v>0.3</v>
      </c>
      <c r="F20" s="6">
        <v>0.1</v>
      </c>
      <c r="G20" s="6"/>
      <c r="H20" s="23">
        <f t="shared" si="1"/>
        <v>0.5</v>
      </c>
    </row>
    <row r="21" spans="1:8" ht="24.95" customHeight="1">
      <c r="A21" s="33" t="s">
        <v>216</v>
      </c>
      <c r="B21" s="10" t="s">
        <v>11</v>
      </c>
      <c r="C21" s="21">
        <v>0</v>
      </c>
      <c r="D21" s="6"/>
      <c r="E21" s="6"/>
      <c r="F21" s="6"/>
      <c r="G21" s="6"/>
      <c r="H21" s="23">
        <f t="shared" si="1"/>
        <v>0</v>
      </c>
    </row>
    <row r="22" spans="1:8" ht="24.95" customHeight="1">
      <c r="A22" s="33" t="s">
        <v>217</v>
      </c>
      <c r="B22" s="57" t="s">
        <v>12</v>
      </c>
      <c r="C22" s="56">
        <f>C23+C24+C25+C26+C38+C42+C43+C44+C45+C46+C47+C48+C56+C57</f>
        <v>7.4</v>
      </c>
      <c r="D22" s="56">
        <f t="shared" ref="D22:G22" si="8">D23+D24+D25+D26+D38+D42+D43+D44+D45+D46+D47+D48+D56+D57</f>
        <v>1.5</v>
      </c>
      <c r="E22" s="56">
        <f t="shared" si="8"/>
        <v>3.7</v>
      </c>
      <c r="F22" s="56">
        <f t="shared" si="8"/>
        <v>1.5</v>
      </c>
      <c r="G22" s="56">
        <f t="shared" si="8"/>
        <v>0.7</v>
      </c>
      <c r="H22" s="23">
        <f t="shared" si="1"/>
        <v>7.4</v>
      </c>
    </row>
    <row r="23" spans="1:8" ht="24.95" customHeight="1">
      <c r="A23" s="33" t="s">
        <v>218</v>
      </c>
      <c r="B23" s="10" t="s">
        <v>13</v>
      </c>
      <c r="C23" s="21">
        <v>0.6</v>
      </c>
      <c r="D23" s="6"/>
      <c r="E23" s="6">
        <v>0.6</v>
      </c>
      <c r="F23" s="6"/>
      <c r="G23" s="6"/>
      <c r="H23" s="23">
        <f t="shared" si="1"/>
        <v>0.6</v>
      </c>
    </row>
    <row r="24" spans="1:8" ht="24.95" customHeight="1">
      <c r="A24" s="33" t="s">
        <v>219</v>
      </c>
      <c r="B24" s="10" t="s">
        <v>14</v>
      </c>
      <c r="C24" s="21">
        <v>0</v>
      </c>
      <c r="D24" s="6"/>
      <c r="E24" s="6"/>
      <c r="F24" s="6"/>
      <c r="G24" s="6"/>
      <c r="H24" s="23">
        <f t="shared" si="1"/>
        <v>0</v>
      </c>
    </row>
    <row r="25" spans="1:8" ht="24.95" customHeight="1">
      <c r="A25" s="33" t="s">
        <v>220</v>
      </c>
      <c r="B25" s="10" t="s">
        <v>15</v>
      </c>
      <c r="C25" s="21">
        <v>0.7</v>
      </c>
      <c r="D25" s="6"/>
      <c r="E25" s="6">
        <v>0.7</v>
      </c>
      <c r="F25" s="6"/>
      <c r="G25" s="6"/>
      <c r="H25" s="23">
        <f t="shared" si="1"/>
        <v>0.7</v>
      </c>
    </row>
    <row r="26" spans="1:8" ht="24.95" customHeight="1">
      <c r="A26" s="33" t="s">
        <v>221</v>
      </c>
      <c r="B26" s="57" t="s">
        <v>16</v>
      </c>
      <c r="C26" s="56">
        <f>SUM(C27:C37)</f>
        <v>0.5</v>
      </c>
      <c r="D26" s="56">
        <f t="shared" ref="D26:G26" si="9">SUM(D27:D37)</f>
        <v>0</v>
      </c>
      <c r="E26" s="56">
        <f t="shared" si="9"/>
        <v>0</v>
      </c>
      <c r="F26" s="56">
        <f t="shared" si="9"/>
        <v>0.5</v>
      </c>
      <c r="G26" s="56">
        <f t="shared" si="9"/>
        <v>0</v>
      </c>
      <c r="H26" s="23">
        <f t="shared" si="1"/>
        <v>0.5</v>
      </c>
    </row>
    <row r="27" spans="1:8" ht="24.95" customHeight="1">
      <c r="A27" s="33" t="s">
        <v>222</v>
      </c>
      <c r="B27" s="9" t="s">
        <v>17</v>
      </c>
      <c r="C27" s="21">
        <v>0</v>
      </c>
      <c r="D27" s="6"/>
      <c r="E27" s="6"/>
      <c r="F27" s="6"/>
      <c r="G27" s="6"/>
      <c r="H27" s="23">
        <f t="shared" si="1"/>
        <v>0</v>
      </c>
    </row>
    <row r="28" spans="1:8" ht="24.95" customHeight="1">
      <c r="A28" s="33" t="s">
        <v>223</v>
      </c>
      <c r="B28" s="9" t="s">
        <v>18</v>
      </c>
      <c r="C28" s="21">
        <v>0</v>
      </c>
      <c r="D28" s="6"/>
      <c r="E28" s="6"/>
      <c r="F28" s="6"/>
      <c r="G28" s="6"/>
      <c r="H28" s="23">
        <f t="shared" si="1"/>
        <v>0</v>
      </c>
    </row>
    <row r="29" spans="1:8" ht="24.95" customHeight="1">
      <c r="A29" s="33" t="s">
        <v>199</v>
      </c>
      <c r="B29" s="10" t="s">
        <v>19</v>
      </c>
      <c r="C29" s="21">
        <v>0</v>
      </c>
      <c r="D29" s="8"/>
      <c r="E29" s="8"/>
      <c r="F29" s="8"/>
      <c r="G29" s="8"/>
      <c r="H29" s="23">
        <f t="shared" si="1"/>
        <v>0</v>
      </c>
    </row>
    <row r="30" spans="1:8" ht="24.95" customHeight="1">
      <c r="A30" s="33" t="s">
        <v>224</v>
      </c>
      <c r="B30" s="9" t="s">
        <v>20</v>
      </c>
      <c r="C30" s="21">
        <v>0</v>
      </c>
      <c r="D30" s="6"/>
      <c r="E30" s="6"/>
      <c r="F30" s="6"/>
      <c r="G30" s="6"/>
      <c r="H30" s="23">
        <f t="shared" si="1"/>
        <v>0</v>
      </c>
    </row>
    <row r="31" spans="1:8" ht="24.95" customHeight="1">
      <c r="A31" s="33" t="s">
        <v>204</v>
      </c>
      <c r="B31" s="9" t="s">
        <v>21</v>
      </c>
      <c r="C31" s="21">
        <v>0.2</v>
      </c>
      <c r="D31" s="6"/>
      <c r="E31" s="6"/>
      <c r="F31" s="6">
        <v>0.2</v>
      </c>
      <c r="G31" s="6"/>
      <c r="H31" s="23">
        <f t="shared" si="1"/>
        <v>0.2</v>
      </c>
    </row>
    <row r="32" spans="1:8" ht="24.95" customHeight="1">
      <c r="A32" s="33" t="s">
        <v>225</v>
      </c>
      <c r="B32" s="9" t="s">
        <v>22</v>
      </c>
      <c r="C32" s="21">
        <v>0</v>
      </c>
      <c r="D32" s="6"/>
      <c r="E32" s="6"/>
      <c r="F32" s="6"/>
      <c r="G32" s="6"/>
      <c r="H32" s="23">
        <f t="shared" si="1"/>
        <v>0</v>
      </c>
    </row>
    <row r="33" spans="1:8" ht="24.95" customHeight="1">
      <c r="A33" s="33" t="s">
        <v>226</v>
      </c>
      <c r="B33" s="9" t="s">
        <v>23</v>
      </c>
      <c r="C33" s="21">
        <v>0</v>
      </c>
      <c r="D33" s="6"/>
      <c r="E33" s="6"/>
      <c r="F33" s="6"/>
      <c r="G33" s="6"/>
      <c r="H33" s="23">
        <f t="shared" si="1"/>
        <v>0</v>
      </c>
    </row>
    <row r="34" spans="1:8" ht="24.95" customHeight="1">
      <c r="A34" s="33" t="s">
        <v>205</v>
      </c>
      <c r="B34" s="9" t="s">
        <v>24</v>
      </c>
      <c r="C34" s="21">
        <v>0</v>
      </c>
      <c r="D34" s="6"/>
      <c r="E34" s="6"/>
      <c r="F34" s="6"/>
      <c r="G34" s="6"/>
      <c r="H34" s="23">
        <f t="shared" si="1"/>
        <v>0</v>
      </c>
    </row>
    <row r="35" spans="1:8" ht="24.95" customHeight="1">
      <c r="A35" s="33" t="s">
        <v>227</v>
      </c>
      <c r="B35" s="9" t="s">
        <v>25</v>
      </c>
      <c r="C35" s="21">
        <v>0</v>
      </c>
      <c r="D35" s="6"/>
      <c r="E35" s="6"/>
      <c r="F35" s="6"/>
      <c r="G35" s="6"/>
      <c r="H35" s="23">
        <f t="shared" si="1"/>
        <v>0</v>
      </c>
    </row>
    <row r="36" spans="1:8" ht="24.95" customHeight="1">
      <c r="A36" s="33" t="s">
        <v>228</v>
      </c>
      <c r="B36" s="9" t="s">
        <v>26</v>
      </c>
      <c r="C36" s="21">
        <v>0.3</v>
      </c>
      <c r="D36" s="6"/>
      <c r="E36" s="6"/>
      <c r="F36" s="6">
        <v>0.3</v>
      </c>
      <c r="G36" s="6"/>
      <c r="H36" s="23">
        <f t="shared" si="1"/>
        <v>0.3</v>
      </c>
    </row>
    <row r="37" spans="1:8" ht="24.95" customHeight="1">
      <c r="A37" s="33" t="s">
        <v>206</v>
      </c>
      <c r="B37" s="9" t="s">
        <v>344</v>
      </c>
      <c r="C37" s="21">
        <v>0</v>
      </c>
      <c r="D37" s="6"/>
      <c r="E37" s="6"/>
      <c r="F37" s="6"/>
      <c r="G37" s="6"/>
      <c r="H37" s="23">
        <f t="shared" si="1"/>
        <v>0</v>
      </c>
    </row>
    <row r="38" spans="1:8" ht="24.95" customHeight="1">
      <c r="A38" s="33" t="s">
        <v>229</v>
      </c>
      <c r="B38" s="57" t="s">
        <v>27</v>
      </c>
      <c r="C38" s="56">
        <f>SUM(C39:C41)</f>
        <v>1</v>
      </c>
      <c r="D38" s="56">
        <f t="shared" ref="D38:G38" si="10">SUM(D39:D41)</f>
        <v>0</v>
      </c>
      <c r="E38" s="56">
        <f t="shared" si="10"/>
        <v>0.6</v>
      </c>
      <c r="F38" s="56">
        <f t="shared" si="10"/>
        <v>0.4</v>
      </c>
      <c r="G38" s="56">
        <f t="shared" si="10"/>
        <v>0</v>
      </c>
      <c r="H38" s="23">
        <f t="shared" si="1"/>
        <v>1</v>
      </c>
    </row>
    <row r="39" spans="1:8" ht="24.95" customHeight="1">
      <c r="A39" s="33" t="s">
        <v>200</v>
      </c>
      <c r="B39" s="9" t="s">
        <v>28</v>
      </c>
      <c r="C39" s="21">
        <v>1</v>
      </c>
      <c r="D39" s="6"/>
      <c r="E39" s="6">
        <v>0.6</v>
      </c>
      <c r="F39" s="6">
        <v>0.4</v>
      </c>
      <c r="G39" s="6"/>
      <c r="H39" s="23">
        <f t="shared" si="1"/>
        <v>1</v>
      </c>
    </row>
    <row r="40" spans="1:8" ht="24.95" customHeight="1">
      <c r="A40" s="33" t="s">
        <v>230</v>
      </c>
      <c r="B40" s="9" t="s">
        <v>29</v>
      </c>
      <c r="C40" s="21">
        <v>0</v>
      </c>
      <c r="D40" s="6"/>
      <c r="E40" s="6"/>
      <c r="F40" s="6"/>
      <c r="G40" s="6"/>
      <c r="H40" s="23">
        <f t="shared" si="1"/>
        <v>0</v>
      </c>
    </row>
    <row r="41" spans="1:8" ht="24.95" customHeight="1">
      <c r="A41" s="33" t="s">
        <v>231</v>
      </c>
      <c r="B41" s="20" t="s">
        <v>30</v>
      </c>
      <c r="C41" s="21">
        <v>0</v>
      </c>
      <c r="D41" s="6"/>
      <c r="E41" s="6"/>
      <c r="F41" s="6"/>
      <c r="G41" s="6"/>
      <c r="H41" s="23">
        <f t="shared" si="1"/>
        <v>0</v>
      </c>
    </row>
    <row r="42" spans="1:8" ht="24.95" customHeight="1">
      <c r="A42" s="33" t="s">
        <v>203</v>
      </c>
      <c r="B42" s="20" t="s">
        <v>31</v>
      </c>
      <c r="C42" s="21">
        <v>0.6</v>
      </c>
      <c r="D42" s="6"/>
      <c r="E42" s="6">
        <v>0.6</v>
      </c>
      <c r="F42" s="6"/>
      <c r="G42" s="6"/>
      <c r="H42" s="23">
        <f t="shared" si="1"/>
        <v>0.6</v>
      </c>
    </row>
    <row r="43" spans="1:8" ht="24.95" customHeight="1">
      <c r="A43" s="33" t="s">
        <v>202</v>
      </c>
      <c r="B43" s="20" t="s">
        <v>32</v>
      </c>
      <c r="C43" s="21">
        <v>0</v>
      </c>
      <c r="D43" s="6"/>
      <c r="E43" s="6"/>
      <c r="F43" s="6"/>
      <c r="G43" s="6"/>
      <c r="H43" s="23">
        <f t="shared" si="1"/>
        <v>0</v>
      </c>
    </row>
    <row r="44" spans="1:8" ht="24.95" customHeight="1">
      <c r="A44" s="33" t="s">
        <v>232</v>
      </c>
      <c r="B44" s="20" t="s">
        <v>33</v>
      </c>
      <c r="C44" s="21">
        <v>0</v>
      </c>
      <c r="D44" s="6"/>
      <c r="E44" s="6"/>
      <c r="F44" s="6"/>
      <c r="G44" s="6"/>
      <c r="H44" s="23">
        <f t="shared" si="1"/>
        <v>0</v>
      </c>
    </row>
    <row r="45" spans="1:8" ht="24.95" customHeight="1">
      <c r="A45" s="33" t="s">
        <v>201</v>
      </c>
      <c r="B45" s="20" t="s">
        <v>34</v>
      </c>
      <c r="C45" s="21">
        <v>0</v>
      </c>
      <c r="D45" s="7"/>
      <c r="E45" s="7"/>
      <c r="F45" s="7"/>
      <c r="G45" s="7"/>
      <c r="H45" s="23">
        <f t="shared" si="1"/>
        <v>0</v>
      </c>
    </row>
    <row r="46" spans="1:8" ht="24.95" customHeight="1">
      <c r="A46" s="33" t="s">
        <v>233</v>
      </c>
      <c r="B46" s="20" t="s">
        <v>35</v>
      </c>
      <c r="C46" s="21">
        <v>1.2</v>
      </c>
      <c r="D46" s="6">
        <v>0.4</v>
      </c>
      <c r="E46" s="6">
        <v>0.4</v>
      </c>
      <c r="F46" s="6">
        <v>0.3</v>
      </c>
      <c r="G46" s="6">
        <v>0.1</v>
      </c>
      <c r="H46" s="23">
        <f t="shared" si="1"/>
        <v>1.2000000000000002</v>
      </c>
    </row>
    <row r="47" spans="1:8" ht="24.95" customHeight="1">
      <c r="A47" s="33" t="s">
        <v>234</v>
      </c>
      <c r="B47" s="20" t="s">
        <v>36</v>
      </c>
      <c r="C47" s="21">
        <v>0</v>
      </c>
      <c r="D47" s="6"/>
      <c r="E47" s="6"/>
      <c r="F47" s="6"/>
      <c r="G47" s="6"/>
      <c r="H47" s="23">
        <f t="shared" si="1"/>
        <v>0</v>
      </c>
    </row>
    <row r="48" spans="1:8" ht="24.95" customHeight="1">
      <c r="A48" s="33" t="s">
        <v>235</v>
      </c>
      <c r="B48" s="57" t="s">
        <v>37</v>
      </c>
      <c r="C48" s="56">
        <f>SUM(C49:C55)</f>
        <v>2.8000000000000003</v>
      </c>
      <c r="D48" s="56">
        <f t="shared" ref="D48:G48" si="11">SUM(D49:D55)</f>
        <v>1.1000000000000001</v>
      </c>
      <c r="E48" s="56">
        <f t="shared" si="11"/>
        <v>0.8</v>
      </c>
      <c r="F48" s="56">
        <f t="shared" si="11"/>
        <v>0.3</v>
      </c>
      <c r="G48" s="56">
        <f t="shared" si="11"/>
        <v>0.6</v>
      </c>
      <c r="H48" s="23">
        <f t="shared" si="1"/>
        <v>2.8000000000000003</v>
      </c>
    </row>
    <row r="49" spans="1:8" ht="24.95" customHeight="1">
      <c r="A49" s="33" t="s">
        <v>236</v>
      </c>
      <c r="B49" s="11" t="s">
        <v>38</v>
      </c>
      <c r="C49" s="21">
        <v>1.1000000000000001</v>
      </c>
      <c r="D49" s="7">
        <v>0.4</v>
      </c>
      <c r="E49" s="7">
        <v>0.2</v>
      </c>
      <c r="F49" s="7">
        <v>0.2</v>
      </c>
      <c r="G49" s="7">
        <v>0.3</v>
      </c>
      <c r="H49" s="23">
        <f t="shared" si="1"/>
        <v>1.1000000000000001</v>
      </c>
    </row>
    <row r="50" spans="1:8" ht="24.95" customHeight="1">
      <c r="A50" s="33" t="s">
        <v>237</v>
      </c>
      <c r="B50" s="9" t="s">
        <v>39</v>
      </c>
      <c r="C50" s="21">
        <v>0.5</v>
      </c>
      <c r="D50" s="6">
        <v>0.1</v>
      </c>
      <c r="E50" s="6">
        <v>0.35</v>
      </c>
      <c r="F50" s="6">
        <v>0.05</v>
      </c>
      <c r="G50" s="6"/>
      <c r="H50" s="23">
        <f t="shared" si="1"/>
        <v>0.49999999999999994</v>
      </c>
    </row>
    <row r="51" spans="1:8" ht="24.95" customHeight="1">
      <c r="A51" s="33" t="s">
        <v>238</v>
      </c>
      <c r="B51" s="9" t="s">
        <v>40</v>
      </c>
      <c r="C51" s="21">
        <v>1.1000000000000001</v>
      </c>
      <c r="D51" s="6">
        <v>0.6</v>
      </c>
      <c r="E51" s="6">
        <v>0.2</v>
      </c>
      <c r="F51" s="6"/>
      <c r="G51" s="6">
        <v>0.3</v>
      </c>
      <c r="H51" s="23">
        <f t="shared" si="1"/>
        <v>1.1000000000000001</v>
      </c>
    </row>
    <row r="52" spans="1:8" ht="24.95" customHeight="1">
      <c r="A52" s="33" t="s">
        <v>239</v>
      </c>
      <c r="B52" s="9" t="s">
        <v>41</v>
      </c>
      <c r="C52" s="21">
        <v>0</v>
      </c>
      <c r="D52" s="6"/>
      <c r="E52" s="6"/>
      <c r="F52" s="6"/>
      <c r="G52" s="6"/>
      <c r="H52" s="23">
        <f t="shared" si="1"/>
        <v>0</v>
      </c>
    </row>
    <row r="53" spans="1:8" ht="24.95" customHeight="1">
      <c r="A53" s="33" t="s">
        <v>240</v>
      </c>
      <c r="B53" s="9" t="s">
        <v>42</v>
      </c>
      <c r="C53" s="21">
        <v>0</v>
      </c>
      <c r="D53" s="6"/>
      <c r="E53" s="6"/>
      <c r="F53" s="6"/>
      <c r="G53" s="6"/>
      <c r="H53" s="23">
        <f t="shared" si="1"/>
        <v>0</v>
      </c>
    </row>
    <row r="54" spans="1:8" ht="24.95" customHeight="1">
      <c r="A54" s="33" t="s">
        <v>241</v>
      </c>
      <c r="B54" s="9" t="s">
        <v>43</v>
      </c>
      <c r="C54" s="21">
        <v>0.1</v>
      </c>
      <c r="D54" s="6"/>
      <c r="E54" s="6">
        <v>0.05</v>
      </c>
      <c r="F54" s="6">
        <v>0.05</v>
      </c>
      <c r="G54" s="6"/>
      <c r="H54" s="23">
        <f t="shared" si="1"/>
        <v>0.1</v>
      </c>
    </row>
    <row r="55" spans="1:8" ht="24.95" customHeight="1">
      <c r="A55" s="33" t="s">
        <v>242</v>
      </c>
      <c r="B55" s="9" t="s">
        <v>44</v>
      </c>
      <c r="C55" s="21">
        <v>0</v>
      </c>
      <c r="D55" s="6"/>
      <c r="E55" s="6"/>
      <c r="F55" s="6"/>
      <c r="G55" s="6"/>
      <c r="H55" s="23">
        <f t="shared" si="1"/>
        <v>0</v>
      </c>
    </row>
    <row r="56" spans="1:8" ht="24.95" customHeight="1">
      <c r="A56" s="33" t="s">
        <v>243</v>
      </c>
      <c r="B56" s="10" t="s">
        <v>45</v>
      </c>
      <c r="C56" s="21">
        <v>0</v>
      </c>
      <c r="D56" s="6"/>
      <c r="E56" s="6"/>
      <c r="F56" s="6"/>
      <c r="G56" s="6"/>
      <c r="H56" s="23">
        <f t="shared" si="1"/>
        <v>0</v>
      </c>
    </row>
    <row r="57" spans="1:8" ht="24.95" customHeight="1">
      <c r="A57" s="33" t="s">
        <v>244</v>
      </c>
      <c r="B57" s="10" t="s">
        <v>46</v>
      </c>
      <c r="C57" s="21">
        <v>0</v>
      </c>
      <c r="D57" s="6"/>
      <c r="E57" s="6"/>
      <c r="F57" s="6"/>
      <c r="G57" s="6"/>
      <c r="H57" s="23">
        <f t="shared" si="1"/>
        <v>0</v>
      </c>
    </row>
    <row r="58" spans="1:8" ht="24.95" customHeight="1">
      <c r="A58" s="33" t="s">
        <v>245</v>
      </c>
      <c r="B58" s="10" t="s">
        <v>47</v>
      </c>
      <c r="C58" s="21">
        <v>0</v>
      </c>
      <c r="D58" s="6"/>
      <c r="E58" s="6"/>
      <c r="F58" s="6"/>
      <c r="G58" s="6"/>
      <c r="H58" s="23">
        <f t="shared" si="1"/>
        <v>0</v>
      </c>
    </row>
    <row r="59" spans="1:8" ht="24.95" customHeight="1">
      <c r="A59" s="33" t="s">
        <v>246</v>
      </c>
      <c r="B59" s="10" t="s">
        <v>48</v>
      </c>
      <c r="C59" s="21">
        <v>0</v>
      </c>
      <c r="D59" s="6"/>
      <c r="E59" s="6"/>
      <c r="F59" s="6"/>
      <c r="G59" s="6"/>
      <c r="H59" s="23">
        <f t="shared" si="1"/>
        <v>0</v>
      </c>
    </row>
    <row r="60" spans="1:8" ht="24.95" customHeight="1">
      <c r="A60" s="33" t="s">
        <v>247</v>
      </c>
      <c r="B60" s="10" t="s">
        <v>49</v>
      </c>
      <c r="C60" s="21">
        <v>0</v>
      </c>
      <c r="D60" s="6"/>
      <c r="E60" s="6"/>
      <c r="F60" s="6"/>
      <c r="G60" s="6"/>
      <c r="H60" s="23">
        <f t="shared" si="1"/>
        <v>0</v>
      </c>
    </row>
    <row r="61" spans="1:8" ht="24.95" customHeight="1">
      <c r="A61" s="33" t="s">
        <v>248</v>
      </c>
      <c r="B61" s="10" t="s">
        <v>50</v>
      </c>
      <c r="C61" s="21">
        <v>0</v>
      </c>
      <c r="D61" s="6"/>
      <c r="E61" s="6"/>
      <c r="F61" s="6"/>
      <c r="G61" s="6"/>
      <c r="H61" s="23">
        <f t="shared" si="1"/>
        <v>0</v>
      </c>
    </row>
    <row r="62" spans="1:8" ht="24.95" customHeight="1">
      <c r="A62" s="33" t="s">
        <v>249</v>
      </c>
      <c r="B62" s="57" t="s">
        <v>51</v>
      </c>
      <c r="C62" s="56">
        <f>SUM(C63:C68)</f>
        <v>0</v>
      </c>
      <c r="D62" s="56">
        <f t="shared" ref="D62:G62" si="12">SUM(D63:D68)</f>
        <v>0</v>
      </c>
      <c r="E62" s="56">
        <f t="shared" si="12"/>
        <v>0</v>
      </c>
      <c r="F62" s="56">
        <f t="shared" si="12"/>
        <v>0</v>
      </c>
      <c r="G62" s="56">
        <f t="shared" si="12"/>
        <v>0</v>
      </c>
      <c r="H62" s="23">
        <f t="shared" si="1"/>
        <v>0</v>
      </c>
    </row>
    <row r="63" spans="1:8" ht="24.95" customHeight="1">
      <c r="A63" s="33" t="s">
        <v>250</v>
      </c>
      <c r="B63" s="10" t="s">
        <v>52</v>
      </c>
      <c r="C63" s="21">
        <v>0</v>
      </c>
      <c r="D63" s="6"/>
      <c r="E63" s="6"/>
      <c r="F63" s="6"/>
      <c r="G63" s="6"/>
      <c r="H63" s="23">
        <f t="shared" si="1"/>
        <v>0</v>
      </c>
    </row>
    <row r="64" spans="1:8" ht="24.95" customHeight="1">
      <c r="A64" s="33" t="s">
        <v>251</v>
      </c>
      <c r="B64" s="10" t="s">
        <v>53</v>
      </c>
      <c r="C64" s="21">
        <v>0</v>
      </c>
      <c r="D64" s="6"/>
      <c r="E64" s="6"/>
      <c r="F64" s="6"/>
      <c r="G64" s="6"/>
      <c r="H64" s="23">
        <f t="shared" si="1"/>
        <v>0</v>
      </c>
    </row>
    <row r="65" spans="1:8" ht="24.95" customHeight="1">
      <c r="A65" s="33" t="s">
        <v>252</v>
      </c>
      <c r="B65" s="10" t="s">
        <v>54</v>
      </c>
      <c r="C65" s="21">
        <v>0</v>
      </c>
      <c r="D65" s="6"/>
      <c r="E65" s="6"/>
      <c r="F65" s="6"/>
      <c r="G65" s="6"/>
      <c r="H65" s="23">
        <f t="shared" si="1"/>
        <v>0</v>
      </c>
    </row>
    <row r="66" spans="1:8" ht="24.95" customHeight="1">
      <c r="A66" s="33" t="s">
        <v>253</v>
      </c>
      <c r="B66" s="17" t="s">
        <v>55</v>
      </c>
      <c r="C66" s="21">
        <v>0</v>
      </c>
      <c r="D66" s="7"/>
      <c r="E66" s="7"/>
      <c r="F66" s="7"/>
      <c r="G66" s="7"/>
      <c r="H66" s="23">
        <f t="shared" si="1"/>
        <v>0</v>
      </c>
    </row>
    <row r="67" spans="1:8" ht="24.95" customHeight="1">
      <c r="A67" s="33" t="s">
        <v>254</v>
      </c>
      <c r="B67" s="10" t="s">
        <v>56</v>
      </c>
      <c r="C67" s="21">
        <v>0</v>
      </c>
      <c r="D67" s="6"/>
      <c r="E67" s="6"/>
      <c r="F67" s="6"/>
      <c r="G67" s="6"/>
      <c r="H67" s="23">
        <f t="shared" si="1"/>
        <v>0</v>
      </c>
    </row>
    <row r="68" spans="1:8" ht="24.95" customHeight="1">
      <c r="A68" s="33" t="s">
        <v>255</v>
      </c>
      <c r="B68" s="10" t="s">
        <v>57</v>
      </c>
      <c r="C68" s="21">
        <v>0</v>
      </c>
      <c r="D68" s="6"/>
      <c r="E68" s="6"/>
      <c r="F68" s="6"/>
      <c r="G68" s="6"/>
      <c r="H68" s="23">
        <f t="shared" ref="H68:H137" si="13">D68+E68+F68+G68</f>
        <v>0</v>
      </c>
    </row>
    <row r="69" spans="1:8" ht="24.95" customHeight="1">
      <c r="A69" s="33" t="s">
        <v>256</v>
      </c>
      <c r="B69" s="10" t="s">
        <v>58</v>
      </c>
      <c r="C69" s="21">
        <v>0</v>
      </c>
      <c r="D69" s="6"/>
      <c r="E69" s="6"/>
      <c r="F69" s="6"/>
      <c r="G69" s="6"/>
      <c r="H69" s="23">
        <f t="shared" si="13"/>
        <v>0</v>
      </c>
    </row>
    <row r="70" spans="1:8" ht="24.95" customHeight="1">
      <c r="A70" s="33" t="s">
        <v>257</v>
      </c>
      <c r="B70" s="57" t="s">
        <v>59</v>
      </c>
      <c r="C70" s="56">
        <f>SUM(C71:C84)</f>
        <v>1.31</v>
      </c>
      <c r="D70" s="56">
        <f t="shared" ref="D70:G70" si="14">SUM(D71:D84)</f>
        <v>0</v>
      </c>
      <c r="E70" s="56">
        <f t="shared" si="14"/>
        <v>0.5</v>
      </c>
      <c r="F70" s="56">
        <f t="shared" si="14"/>
        <v>0</v>
      </c>
      <c r="G70" s="56">
        <f t="shared" si="14"/>
        <v>0.81</v>
      </c>
      <c r="H70" s="23">
        <f t="shared" si="13"/>
        <v>1.31</v>
      </c>
    </row>
    <row r="71" spans="1:8" ht="24.95" customHeight="1">
      <c r="A71" s="33" t="s">
        <v>258</v>
      </c>
      <c r="B71" s="10" t="s">
        <v>60</v>
      </c>
      <c r="C71" s="21">
        <v>0</v>
      </c>
      <c r="D71" s="6"/>
      <c r="E71" s="6"/>
      <c r="F71" s="6"/>
      <c r="G71" s="6"/>
      <c r="H71" s="23">
        <f t="shared" si="13"/>
        <v>0</v>
      </c>
    </row>
    <row r="72" spans="1:8" ht="24.95" customHeight="1">
      <c r="A72" s="33" t="s">
        <v>259</v>
      </c>
      <c r="B72" s="10" t="s">
        <v>61</v>
      </c>
      <c r="C72" s="21">
        <v>0</v>
      </c>
      <c r="D72" s="6"/>
      <c r="E72" s="6"/>
      <c r="F72" s="6"/>
      <c r="G72" s="6"/>
      <c r="H72" s="23">
        <f t="shared" si="13"/>
        <v>0</v>
      </c>
    </row>
    <row r="73" spans="1:8" ht="24.95" customHeight="1">
      <c r="A73" s="33" t="s">
        <v>260</v>
      </c>
      <c r="B73" s="10" t="s">
        <v>62</v>
      </c>
      <c r="C73" s="21">
        <v>0</v>
      </c>
      <c r="D73" s="6"/>
      <c r="E73" s="6"/>
      <c r="F73" s="6"/>
      <c r="G73" s="6"/>
      <c r="H73" s="23">
        <f t="shared" si="13"/>
        <v>0</v>
      </c>
    </row>
    <row r="74" spans="1:8" ht="24.95" customHeight="1">
      <c r="A74" s="33" t="s">
        <v>261</v>
      </c>
      <c r="B74" s="10" t="s">
        <v>63</v>
      </c>
      <c r="C74" s="21">
        <v>0</v>
      </c>
      <c r="D74" s="6"/>
      <c r="E74" s="6"/>
      <c r="F74" s="6"/>
      <c r="G74" s="6"/>
      <c r="H74" s="23">
        <f t="shared" si="13"/>
        <v>0</v>
      </c>
    </row>
    <row r="75" spans="1:8" ht="24.95" customHeight="1">
      <c r="A75" s="33" t="s">
        <v>262</v>
      </c>
      <c r="B75" s="10" t="s">
        <v>64</v>
      </c>
      <c r="C75" s="21">
        <v>0</v>
      </c>
      <c r="D75" s="6"/>
      <c r="E75" s="6"/>
      <c r="F75" s="6"/>
      <c r="G75" s="6"/>
      <c r="H75" s="23">
        <f t="shared" si="13"/>
        <v>0</v>
      </c>
    </row>
    <row r="76" spans="1:8" ht="24.95" customHeight="1">
      <c r="A76" s="33" t="s">
        <v>263</v>
      </c>
      <c r="B76" s="10" t="s">
        <v>65</v>
      </c>
      <c r="C76" s="21">
        <v>0</v>
      </c>
      <c r="D76" s="6"/>
      <c r="E76" s="6"/>
      <c r="F76" s="6"/>
      <c r="G76" s="6"/>
      <c r="H76" s="23">
        <f t="shared" si="13"/>
        <v>0</v>
      </c>
    </row>
    <row r="77" spans="1:8" ht="24.95" customHeight="1">
      <c r="A77" s="33" t="s">
        <v>264</v>
      </c>
      <c r="B77" s="10" t="s">
        <v>66</v>
      </c>
      <c r="C77" s="21">
        <v>0</v>
      </c>
      <c r="D77" s="6"/>
      <c r="E77" s="6"/>
      <c r="F77" s="6"/>
      <c r="G77" s="6"/>
      <c r="H77" s="23">
        <f t="shared" si="13"/>
        <v>0</v>
      </c>
    </row>
    <row r="78" spans="1:8" ht="24.95" customHeight="1">
      <c r="A78" s="33" t="s">
        <v>265</v>
      </c>
      <c r="B78" s="10" t="s">
        <v>67</v>
      </c>
      <c r="C78" s="21">
        <v>0</v>
      </c>
      <c r="D78" s="6"/>
      <c r="E78" s="6"/>
      <c r="F78" s="6"/>
      <c r="G78" s="6"/>
      <c r="H78" s="23">
        <f t="shared" si="13"/>
        <v>0</v>
      </c>
    </row>
    <row r="79" spans="1:8" ht="24.95" customHeight="1">
      <c r="A79" s="33" t="s">
        <v>266</v>
      </c>
      <c r="B79" s="10" t="s">
        <v>68</v>
      </c>
      <c r="C79" s="21">
        <v>0</v>
      </c>
      <c r="D79" s="6"/>
      <c r="E79" s="6"/>
      <c r="F79" s="6"/>
      <c r="G79" s="6"/>
      <c r="H79" s="23">
        <f t="shared" si="13"/>
        <v>0</v>
      </c>
    </row>
    <row r="80" spans="1:8" ht="24.95" customHeight="1">
      <c r="A80" s="33" t="s">
        <v>267</v>
      </c>
      <c r="B80" s="20" t="s">
        <v>69</v>
      </c>
      <c r="C80" s="21">
        <v>0</v>
      </c>
      <c r="D80" s="42"/>
      <c r="E80" s="42"/>
      <c r="F80" s="42"/>
      <c r="G80" s="42"/>
      <c r="H80" s="23">
        <f t="shared" si="13"/>
        <v>0</v>
      </c>
    </row>
    <row r="81" spans="1:8" ht="24.95" customHeight="1">
      <c r="A81" s="33" t="s">
        <v>268</v>
      </c>
      <c r="B81" s="10" t="s">
        <v>70</v>
      </c>
      <c r="C81" s="21">
        <v>0</v>
      </c>
      <c r="D81" s="42"/>
      <c r="E81" s="42"/>
      <c r="F81" s="42"/>
      <c r="G81" s="42"/>
      <c r="H81" s="23">
        <f t="shared" si="13"/>
        <v>0</v>
      </c>
    </row>
    <row r="82" spans="1:8" ht="24.95" customHeight="1">
      <c r="A82" s="33" t="s">
        <v>269</v>
      </c>
      <c r="B82" s="10" t="s">
        <v>71</v>
      </c>
      <c r="C82" s="21">
        <v>0.38500000000000001</v>
      </c>
      <c r="D82" s="42"/>
      <c r="E82" s="42"/>
      <c r="F82" s="42"/>
      <c r="G82" s="42">
        <v>0.38500000000000001</v>
      </c>
      <c r="H82" s="23">
        <f t="shared" si="13"/>
        <v>0.38500000000000001</v>
      </c>
    </row>
    <row r="83" spans="1:8" ht="24.95" customHeight="1">
      <c r="A83" s="33" t="s">
        <v>270</v>
      </c>
      <c r="B83" s="19" t="s">
        <v>316</v>
      </c>
      <c r="C83" s="21">
        <v>0</v>
      </c>
      <c r="D83" s="42"/>
      <c r="E83" s="42"/>
      <c r="F83" s="42"/>
      <c r="G83" s="42"/>
      <c r="H83" s="23">
        <f t="shared" si="13"/>
        <v>0</v>
      </c>
    </row>
    <row r="84" spans="1:8" ht="24.95" customHeight="1">
      <c r="A84" s="33" t="s">
        <v>315</v>
      </c>
      <c r="B84" s="20" t="s">
        <v>72</v>
      </c>
      <c r="C84" s="21">
        <v>0.92500000000000004</v>
      </c>
      <c r="D84" s="42"/>
      <c r="E84" s="42">
        <v>0.5</v>
      </c>
      <c r="F84" s="42"/>
      <c r="G84" s="42">
        <v>0.42499999999999999</v>
      </c>
      <c r="H84" s="23">
        <f t="shared" si="13"/>
        <v>0.92500000000000004</v>
      </c>
    </row>
    <row r="85" spans="1:8" ht="24.95" customHeight="1">
      <c r="A85" s="33">
        <v>2.2999999999999998</v>
      </c>
      <c r="B85" s="20" t="s">
        <v>73</v>
      </c>
      <c r="C85" s="21">
        <v>0</v>
      </c>
      <c r="D85" s="20"/>
      <c r="E85" s="20"/>
      <c r="F85" s="20"/>
      <c r="G85" s="20"/>
      <c r="H85" s="23">
        <f t="shared" si="13"/>
        <v>0</v>
      </c>
    </row>
    <row r="86" spans="1:8" ht="24.95" customHeight="1">
      <c r="A86" s="33">
        <v>2.4</v>
      </c>
      <c r="B86" s="57" t="s">
        <v>74</v>
      </c>
      <c r="C86" s="56">
        <f>C87+C92+C93</f>
        <v>0</v>
      </c>
      <c r="D86" s="56">
        <f t="shared" ref="D86:G86" si="15">D87+D92+D93</f>
        <v>0</v>
      </c>
      <c r="E86" s="56">
        <f t="shared" si="15"/>
        <v>0</v>
      </c>
      <c r="F86" s="56">
        <f t="shared" si="15"/>
        <v>0</v>
      </c>
      <c r="G86" s="56">
        <f t="shared" si="15"/>
        <v>0</v>
      </c>
      <c r="H86" s="23">
        <f t="shared" si="13"/>
        <v>0</v>
      </c>
    </row>
    <row r="87" spans="1:8" ht="24.95" customHeight="1">
      <c r="A87" s="33" t="s">
        <v>317</v>
      </c>
      <c r="B87" s="57" t="s">
        <v>75</v>
      </c>
      <c r="C87" s="56">
        <f>SUM(C88:C91)</f>
        <v>0</v>
      </c>
      <c r="D87" s="56">
        <f t="shared" ref="D87:G87" si="16">SUM(D88:D91)</f>
        <v>0</v>
      </c>
      <c r="E87" s="56">
        <f t="shared" si="16"/>
        <v>0</v>
      </c>
      <c r="F87" s="56">
        <f t="shared" si="16"/>
        <v>0</v>
      </c>
      <c r="G87" s="56">
        <f t="shared" si="16"/>
        <v>0</v>
      </c>
      <c r="H87" s="23">
        <f t="shared" si="13"/>
        <v>0</v>
      </c>
    </row>
    <row r="88" spans="1:8" ht="24.95" customHeight="1">
      <c r="A88" s="33" t="s">
        <v>318</v>
      </c>
      <c r="B88" s="10" t="s">
        <v>76</v>
      </c>
      <c r="C88" s="21">
        <v>0</v>
      </c>
      <c r="D88" s="6"/>
      <c r="E88" s="6"/>
      <c r="F88" s="6"/>
      <c r="G88" s="6"/>
      <c r="H88" s="23">
        <f t="shared" si="13"/>
        <v>0</v>
      </c>
    </row>
    <row r="89" spans="1:8" ht="24.95" customHeight="1">
      <c r="A89" s="33" t="s">
        <v>319</v>
      </c>
      <c r="B89" s="10" t="s">
        <v>77</v>
      </c>
      <c r="C89" s="21">
        <v>0</v>
      </c>
      <c r="D89" s="6"/>
      <c r="E89" s="6"/>
      <c r="F89" s="6"/>
      <c r="G89" s="6"/>
      <c r="H89" s="23">
        <f t="shared" si="13"/>
        <v>0</v>
      </c>
    </row>
    <row r="90" spans="1:8" ht="24.95" customHeight="1">
      <c r="A90" s="33" t="s">
        <v>320</v>
      </c>
      <c r="B90" s="10" t="s">
        <v>78</v>
      </c>
      <c r="C90" s="21">
        <v>0</v>
      </c>
      <c r="D90" s="6"/>
      <c r="E90" s="6"/>
      <c r="F90" s="6"/>
      <c r="G90" s="6"/>
      <c r="H90" s="23">
        <f t="shared" si="13"/>
        <v>0</v>
      </c>
    </row>
    <row r="91" spans="1:8" ht="24.95" customHeight="1">
      <c r="A91" s="33" t="s">
        <v>321</v>
      </c>
      <c r="B91" s="10" t="s">
        <v>79</v>
      </c>
      <c r="C91" s="21">
        <v>0</v>
      </c>
      <c r="D91" s="6"/>
      <c r="E91" s="6"/>
      <c r="F91" s="6"/>
      <c r="G91" s="6"/>
      <c r="H91" s="23">
        <f t="shared" si="13"/>
        <v>0</v>
      </c>
    </row>
    <row r="92" spans="1:8" ht="24.95" customHeight="1">
      <c r="A92" s="31" t="s">
        <v>322</v>
      </c>
      <c r="B92" s="10" t="s">
        <v>80</v>
      </c>
      <c r="C92" s="21">
        <v>0</v>
      </c>
      <c r="D92" s="6"/>
      <c r="E92" s="6"/>
      <c r="F92" s="6"/>
      <c r="G92" s="6"/>
      <c r="H92" s="23">
        <f t="shared" si="13"/>
        <v>0</v>
      </c>
    </row>
    <row r="93" spans="1:8" ht="24.95" customHeight="1">
      <c r="A93" s="31" t="s">
        <v>323</v>
      </c>
      <c r="B93" s="10" t="s">
        <v>81</v>
      </c>
      <c r="C93" s="21">
        <v>0</v>
      </c>
      <c r="D93" s="6"/>
      <c r="E93" s="6"/>
      <c r="F93" s="6"/>
      <c r="G93" s="6"/>
      <c r="H93" s="23">
        <f t="shared" si="13"/>
        <v>0</v>
      </c>
    </row>
    <row r="94" spans="1:8" ht="24.95" customHeight="1">
      <c r="A94" s="33">
        <v>2.5</v>
      </c>
      <c r="B94" s="20" t="s">
        <v>82</v>
      </c>
      <c r="C94" s="21">
        <v>0</v>
      </c>
      <c r="D94" s="20"/>
      <c r="E94" s="20"/>
      <c r="F94" s="20"/>
      <c r="G94" s="20"/>
      <c r="H94" s="23">
        <f t="shared" si="13"/>
        <v>0</v>
      </c>
    </row>
    <row r="95" spans="1:8" ht="24.95" customHeight="1">
      <c r="A95" s="33">
        <v>2.6</v>
      </c>
      <c r="B95" s="57" t="s">
        <v>83</v>
      </c>
      <c r="C95" s="56">
        <f>C96+C99+C102</f>
        <v>0</v>
      </c>
      <c r="D95" s="56">
        <f t="shared" ref="D95:G95" si="17">D96+D99+D102</f>
        <v>0</v>
      </c>
      <c r="E95" s="56">
        <f t="shared" si="17"/>
        <v>0</v>
      </c>
      <c r="F95" s="56">
        <f t="shared" si="17"/>
        <v>0</v>
      </c>
      <c r="G95" s="56">
        <f t="shared" si="17"/>
        <v>0</v>
      </c>
      <c r="H95" s="23">
        <f t="shared" si="13"/>
        <v>0</v>
      </c>
    </row>
    <row r="96" spans="1:8" ht="24.95" customHeight="1">
      <c r="A96" s="33" t="s">
        <v>271</v>
      </c>
      <c r="B96" s="57" t="s">
        <v>84</v>
      </c>
      <c r="C96" s="56">
        <f>SUM(C97:C98)</f>
        <v>0</v>
      </c>
      <c r="D96" s="56">
        <f t="shared" ref="D96:G96" si="18">SUM(D97:D98)</f>
        <v>0</v>
      </c>
      <c r="E96" s="56">
        <f t="shared" si="18"/>
        <v>0</v>
      </c>
      <c r="F96" s="56">
        <f t="shared" si="18"/>
        <v>0</v>
      </c>
      <c r="G96" s="56">
        <f t="shared" si="18"/>
        <v>0</v>
      </c>
      <c r="H96" s="23">
        <f t="shared" si="13"/>
        <v>0</v>
      </c>
    </row>
    <row r="97" spans="1:8" ht="24.95" customHeight="1">
      <c r="A97" s="33" t="s">
        <v>272</v>
      </c>
      <c r="B97" s="10" t="s">
        <v>85</v>
      </c>
      <c r="C97" s="21">
        <v>0</v>
      </c>
      <c r="D97" s="6"/>
      <c r="E97" s="6"/>
      <c r="F97" s="6"/>
      <c r="G97" s="6"/>
      <c r="H97" s="23">
        <f t="shared" si="13"/>
        <v>0</v>
      </c>
    </row>
    <row r="98" spans="1:8" ht="24.95" customHeight="1">
      <c r="A98" s="33" t="s">
        <v>273</v>
      </c>
      <c r="B98" s="10" t="s">
        <v>86</v>
      </c>
      <c r="C98" s="21">
        <v>0</v>
      </c>
      <c r="D98" s="6"/>
      <c r="E98" s="6"/>
      <c r="F98" s="6"/>
      <c r="G98" s="6"/>
      <c r="H98" s="23">
        <f t="shared" si="13"/>
        <v>0</v>
      </c>
    </row>
    <row r="99" spans="1:8" ht="24.95" customHeight="1">
      <c r="A99" s="33" t="s">
        <v>274</v>
      </c>
      <c r="B99" s="57" t="s">
        <v>87</v>
      </c>
      <c r="C99" s="56">
        <f>SUM(C100:C101)</f>
        <v>0</v>
      </c>
      <c r="D99" s="56">
        <f t="shared" ref="D99:G99" si="19">SUM(D100:D101)</f>
        <v>0</v>
      </c>
      <c r="E99" s="56">
        <f t="shared" si="19"/>
        <v>0</v>
      </c>
      <c r="F99" s="56">
        <f t="shared" si="19"/>
        <v>0</v>
      </c>
      <c r="G99" s="56">
        <f t="shared" si="19"/>
        <v>0</v>
      </c>
      <c r="H99" s="23">
        <f t="shared" si="13"/>
        <v>0</v>
      </c>
    </row>
    <row r="100" spans="1:8" ht="24.95" customHeight="1">
      <c r="A100" s="33" t="s">
        <v>275</v>
      </c>
      <c r="B100" s="10" t="s">
        <v>85</v>
      </c>
      <c r="C100" s="21">
        <v>0</v>
      </c>
      <c r="D100" s="6"/>
      <c r="E100" s="6"/>
      <c r="F100" s="6"/>
      <c r="G100" s="6"/>
      <c r="H100" s="23">
        <f t="shared" si="13"/>
        <v>0</v>
      </c>
    </row>
    <row r="101" spans="1:8" ht="24.95" customHeight="1">
      <c r="A101" s="33" t="s">
        <v>276</v>
      </c>
      <c r="B101" s="10" t="s">
        <v>86</v>
      </c>
      <c r="C101" s="21">
        <v>0</v>
      </c>
      <c r="D101" s="6"/>
      <c r="E101" s="6"/>
      <c r="F101" s="6"/>
      <c r="G101" s="6"/>
      <c r="H101" s="23">
        <f t="shared" si="13"/>
        <v>0</v>
      </c>
    </row>
    <row r="102" spans="1:8" ht="24.95" customHeight="1">
      <c r="A102" s="33" t="s">
        <v>277</v>
      </c>
      <c r="B102" s="57" t="s">
        <v>88</v>
      </c>
      <c r="C102" s="56">
        <f>SUM(C103:C104)</f>
        <v>0</v>
      </c>
      <c r="D102" s="56">
        <f t="shared" ref="D102:G102" si="20">SUM(D103:D104)</f>
        <v>0</v>
      </c>
      <c r="E102" s="56">
        <f t="shared" si="20"/>
        <v>0</v>
      </c>
      <c r="F102" s="56">
        <f t="shared" si="20"/>
        <v>0</v>
      </c>
      <c r="G102" s="56">
        <f t="shared" si="20"/>
        <v>0</v>
      </c>
      <c r="H102" s="23">
        <f t="shared" si="13"/>
        <v>0</v>
      </c>
    </row>
    <row r="103" spans="1:8" ht="24.95" customHeight="1">
      <c r="A103" s="33" t="s">
        <v>278</v>
      </c>
      <c r="B103" s="10" t="s">
        <v>85</v>
      </c>
      <c r="C103" s="21">
        <v>0</v>
      </c>
      <c r="D103" s="6"/>
      <c r="E103" s="6"/>
      <c r="F103" s="6"/>
      <c r="G103" s="6"/>
      <c r="H103" s="23">
        <f t="shared" si="13"/>
        <v>0</v>
      </c>
    </row>
    <row r="104" spans="1:8" ht="24.95" customHeight="1">
      <c r="A104" s="33" t="s">
        <v>279</v>
      </c>
      <c r="B104" s="10" t="s">
        <v>86</v>
      </c>
      <c r="C104" s="21">
        <v>0</v>
      </c>
      <c r="D104" s="6"/>
      <c r="E104" s="6"/>
      <c r="F104" s="6"/>
      <c r="G104" s="6"/>
      <c r="H104" s="23">
        <f t="shared" si="13"/>
        <v>0</v>
      </c>
    </row>
    <row r="105" spans="1:8" ht="24.95" customHeight="1">
      <c r="A105" s="33">
        <v>2.7</v>
      </c>
      <c r="B105" s="57" t="s">
        <v>89</v>
      </c>
      <c r="C105" s="56">
        <f>C106+C109+C112</f>
        <v>0</v>
      </c>
      <c r="D105" s="56">
        <f t="shared" ref="D105:G105" si="21">D106+D109+D112</f>
        <v>0</v>
      </c>
      <c r="E105" s="56">
        <f t="shared" si="21"/>
        <v>0</v>
      </c>
      <c r="F105" s="56">
        <f t="shared" si="21"/>
        <v>0</v>
      </c>
      <c r="G105" s="56">
        <f t="shared" si="21"/>
        <v>0</v>
      </c>
      <c r="H105" s="23">
        <f t="shared" si="13"/>
        <v>0</v>
      </c>
    </row>
    <row r="106" spans="1:8" ht="24.95" customHeight="1">
      <c r="A106" s="33" t="s">
        <v>280</v>
      </c>
      <c r="B106" s="57" t="s">
        <v>90</v>
      </c>
      <c r="C106" s="56">
        <f>SUM(C107:C108)</f>
        <v>0</v>
      </c>
      <c r="D106" s="56">
        <f t="shared" ref="D106:G106" si="22">SUM(D107:D108)</f>
        <v>0</v>
      </c>
      <c r="E106" s="56">
        <f t="shared" si="22"/>
        <v>0</v>
      </c>
      <c r="F106" s="56">
        <f t="shared" si="22"/>
        <v>0</v>
      </c>
      <c r="G106" s="56">
        <f t="shared" si="22"/>
        <v>0</v>
      </c>
      <c r="H106" s="23">
        <f t="shared" si="13"/>
        <v>0</v>
      </c>
    </row>
    <row r="107" spans="1:8" ht="24.95" customHeight="1">
      <c r="A107" s="33" t="s">
        <v>281</v>
      </c>
      <c r="B107" s="10" t="s">
        <v>91</v>
      </c>
      <c r="C107" s="21">
        <v>0</v>
      </c>
      <c r="D107" s="6"/>
      <c r="E107" s="6"/>
      <c r="F107" s="6"/>
      <c r="G107" s="6"/>
      <c r="H107" s="23">
        <f t="shared" si="13"/>
        <v>0</v>
      </c>
    </row>
    <row r="108" spans="1:8" ht="24.95" customHeight="1">
      <c r="A108" s="33" t="s">
        <v>282</v>
      </c>
      <c r="B108" s="10" t="s">
        <v>92</v>
      </c>
      <c r="C108" s="21">
        <v>0</v>
      </c>
      <c r="D108" s="6"/>
      <c r="E108" s="6"/>
      <c r="F108" s="6"/>
      <c r="G108" s="6"/>
      <c r="H108" s="23">
        <f t="shared" si="13"/>
        <v>0</v>
      </c>
    </row>
    <row r="109" spans="1:8" ht="24.95" customHeight="1">
      <c r="A109" s="33" t="s">
        <v>283</v>
      </c>
      <c r="B109" s="57" t="s">
        <v>93</v>
      </c>
      <c r="C109" s="56">
        <f>SUM(C110:C111)</f>
        <v>0</v>
      </c>
      <c r="D109" s="56">
        <f t="shared" ref="D109:G109" si="23">SUM(D110:D111)</f>
        <v>0</v>
      </c>
      <c r="E109" s="56">
        <f t="shared" si="23"/>
        <v>0</v>
      </c>
      <c r="F109" s="56">
        <f t="shared" si="23"/>
        <v>0</v>
      </c>
      <c r="G109" s="56">
        <f t="shared" si="23"/>
        <v>0</v>
      </c>
      <c r="H109" s="23">
        <f t="shared" si="13"/>
        <v>0</v>
      </c>
    </row>
    <row r="110" spans="1:8" ht="24.95" customHeight="1">
      <c r="A110" s="33" t="s">
        <v>284</v>
      </c>
      <c r="B110" s="10" t="s">
        <v>91</v>
      </c>
      <c r="C110" s="21">
        <v>0</v>
      </c>
      <c r="D110" s="6"/>
      <c r="E110" s="6"/>
      <c r="F110" s="6"/>
      <c r="G110" s="6"/>
      <c r="H110" s="23">
        <f t="shared" si="13"/>
        <v>0</v>
      </c>
    </row>
    <row r="111" spans="1:8" ht="24.95" customHeight="1">
      <c r="A111" s="33" t="s">
        <v>285</v>
      </c>
      <c r="B111" s="10" t="s">
        <v>92</v>
      </c>
      <c r="C111" s="21">
        <v>0</v>
      </c>
      <c r="D111" s="6"/>
      <c r="E111" s="6"/>
      <c r="F111" s="6"/>
      <c r="G111" s="6"/>
      <c r="H111" s="23">
        <f t="shared" si="13"/>
        <v>0</v>
      </c>
    </row>
    <row r="112" spans="1:8" ht="24.95" customHeight="1">
      <c r="A112" s="33" t="s">
        <v>286</v>
      </c>
      <c r="B112" s="57" t="s">
        <v>94</v>
      </c>
      <c r="C112" s="56">
        <f>SUM(C113:C114)</f>
        <v>0</v>
      </c>
      <c r="D112" s="56">
        <f t="shared" ref="D112:G112" si="24">SUM(D113:D114)</f>
        <v>0</v>
      </c>
      <c r="E112" s="56">
        <f t="shared" si="24"/>
        <v>0</v>
      </c>
      <c r="F112" s="56">
        <f t="shared" si="24"/>
        <v>0</v>
      </c>
      <c r="G112" s="56">
        <f t="shared" si="24"/>
        <v>0</v>
      </c>
      <c r="H112" s="23">
        <f t="shared" si="13"/>
        <v>0</v>
      </c>
    </row>
    <row r="113" spans="1:8" ht="24.95" customHeight="1">
      <c r="A113" s="33" t="s">
        <v>287</v>
      </c>
      <c r="B113" s="10" t="s">
        <v>91</v>
      </c>
      <c r="C113" s="21">
        <v>0</v>
      </c>
      <c r="D113" s="6"/>
      <c r="E113" s="6"/>
      <c r="F113" s="6"/>
      <c r="G113" s="6"/>
      <c r="H113" s="23">
        <f t="shared" si="13"/>
        <v>0</v>
      </c>
    </row>
    <row r="114" spans="1:8" ht="24.95" customHeight="1">
      <c r="A114" s="33" t="s">
        <v>288</v>
      </c>
      <c r="B114" s="10" t="s">
        <v>92</v>
      </c>
      <c r="C114" s="21">
        <v>0</v>
      </c>
      <c r="D114" s="6"/>
      <c r="E114" s="6"/>
      <c r="F114" s="6"/>
      <c r="G114" s="6"/>
      <c r="H114" s="23">
        <f t="shared" si="13"/>
        <v>0</v>
      </c>
    </row>
    <row r="115" spans="1:8" ht="24.95" customHeight="1">
      <c r="A115" s="33">
        <v>2.8</v>
      </c>
      <c r="B115" s="57" t="s">
        <v>95</v>
      </c>
      <c r="C115" s="56">
        <f>C116+C122+C143+C117+C118+C119+C120+C121</f>
        <v>0</v>
      </c>
      <c r="D115" s="56">
        <f t="shared" ref="D115:G115" si="25">D116+D122+D143</f>
        <v>0</v>
      </c>
      <c r="E115" s="56">
        <f t="shared" si="25"/>
        <v>0</v>
      </c>
      <c r="F115" s="56">
        <f t="shared" si="25"/>
        <v>0</v>
      </c>
      <c r="G115" s="56">
        <f t="shared" si="25"/>
        <v>0</v>
      </c>
      <c r="H115" s="23">
        <f t="shared" si="13"/>
        <v>0</v>
      </c>
    </row>
    <row r="116" spans="1:8" ht="24.95" customHeight="1">
      <c r="A116" s="33" t="s">
        <v>289</v>
      </c>
      <c r="B116" s="10" t="s">
        <v>96</v>
      </c>
      <c r="C116" s="21">
        <v>0</v>
      </c>
      <c r="D116" s="6"/>
      <c r="E116" s="6"/>
      <c r="F116" s="6"/>
      <c r="G116" s="6"/>
      <c r="H116" s="23">
        <f t="shared" si="13"/>
        <v>0</v>
      </c>
    </row>
    <row r="117" spans="1:8" ht="24.95" customHeight="1">
      <c r="A117" s="33" t="s">
        <v>345</v>
      </c>
      <c r="B117" s="10" t="s">
        <v>346</v>
      </c>
      <c r="C117" s="21">
        <v>0</v>
      </c>
      <c r="D117" s="6"/>
      <c r="E117" s="6"/>
      <c r="F117" s="6"/>
      <c r="G117" s="6"/>
      <c r="H117" s="23">
        <f t="shared" si="13"/>
        <v>0</v>
      </c>
    </row>
    <row r="118" spans="1:8" ht="24.95" customHeight="1">
      <c r="A118" s="33" t="s">
        <v>347</v>
      </c>
      <c r="B118" s="10" t="s">
        <v>348</v>
      </c>
      <c r="C118" s="21">
        <v>0</v>
      </c>
      <c r="D118" s="6"/>
      <c r="E118" s="6"/>
      <c r="F118" s="6"/>
      <c r="G118" s="6"/>
      <c r="H118" s="23">
        <f t="shared" si="13"/>
        <v>0</v>
      </c>
    </row>
    <row r="119" spans="1:8" ht="24.95" customHeight="1">
      <c r="A119" s="33" t="s">
        <v>409</v>
      </c>
      <c r="B119" s="10" t="s">
        <v>407</v>
      </c>
      <c r="C119" s="21">
        <v>0</v>
      </c>
      <c r="D119" s="6"/>
      <c r="E119" s="6"/>
      <c r="F119" s="6"/>
      <c r="G119" s="6"/>
      <c r="H119" s="23">
        <f t="shared" si="13"/>
        <v>0</v>
      </c>
    </row>
    <row r="120" spans="1:8" ht="24.95" customHeight="1">
      <c r="A120" s="33" t="s">
        <v>406</v>
      </c>
      <c r="B120" s="10" t="s">
        <v>408</v>
      </c>
      <c r="C120" s="21">
        <v>0</v>
      </c>
      <c r="D120" s="6"/>
      <c r="E120" s="6"/>
      <c r="F120" s="6"/>
      <c r="G120" s="6"/>
      <c r="H120" s="23">
        <f t="shared" si="13"/>
        <v>0</v>
      </c>
    </row>
    <row r="121" spans="1:8" ht="24.95" customHeight="1">
      <c r="A121" s="33" t="s">
        <v>349</v>
      </c>
      <c r="B121" s="10" t="s">
        <v>350</v>
      </c>
      <c r="C121" s="21">
        <v>0</v>
      </c>
      <c r="D121" s="6"/>
      <c r="E121" s="6"/>
      <c r="F121" s="6"/>
      <c r="G121" s="6"/>
      <c r="H121" s="23">
        <f t="shared" si="13"/>
        <v>0</v>
      </c>
    </row>
    <row r="122" spans="1:8" ht="24.95" customHeight="1">
      <c r="A122" s="33" t="s">
        <v>290</v>
      </c>
      <c r="B122" s="57" t="s">
        <v>352</v>
      </c>
      <c r="C122" s="56">
        <f>C123+C142</f>
        <v>0</v>
      </c>
      <c r="D122" s="56">
        <f t="shared" ref="D122:G122" si="26">D123+D142</f>
        <v>0</v>
      </c>
      <c r="E122" s="56">
        <f t="shared" si="26"/>
        <v>0</v>
      </c>
      <c r="F122" s="56">
        <f t="shared" si="26"/>
        <v>0</v>
      </c>
      <c r="G122" s="56">
        <f t="shared" si="26"/>
        <v>0</v>
      </c>
      <c r="H122" s="23">
        <f t="shared" si="13"/>
        <v>0</v>
      </c>
    </row>
    <row r="123" spans="1:8" ht="24.95" customHeight="1">
      <c r="A123" s="33" t="s">
        <v>291</v>
      </c>
      <c r="B123" s="57" t="s">
        <v>351</v>
      </c>
      <c r="C123" s="56">
        <f>SUM(C124:C141)</f>
        <v>0</v>
      </c>
      <c r="D123" s="56">
        <f t="shared" ref="D123:G123" si="27">SUM(D124:D141)</f>
        <v>0</v>
      </c>
      <c r="E123" s="56">
        <f t="shared" si="27"/>
        <v>0</v>
      </c>
      <c r="F123" s="56">
        <f t="shared" si="27"/>
        <v>0</v>
      </c>
      <c r="G123" s="56">
        <f t="shared" si="27"/>
        <v>0</v>
      </c>
      <c r="H123" s="23">
        <f t="shared" si="13"/>
        <v>0</v>
      </c>
    </row>
    <row r="124" spans="1:8" ht="24.95" customHeight="1">
      <c r="A124" s="33" t="s">
        <v>292</v>
      </c>
      <c r="B124" s="9" t="s">
        <v>97</v>
      </c>
      <c r="C124" s="21">
        <v>0</v>
      </c>
      <c r="D124" s="6"/>
      <c r="E124" s="6"/>
      <c r="F124" s="6"/>
      <c r="G124" s="6"/>
      <c r="H124" s="23">
        <f t="shared" si="13"/>
        <v>0</v>
      </c>
    </row>
    <row r="125" spans="1:8" ht="24.95" customHeight="1">
      <c r="A125" s="33" t="s">
        <v>293</v>
      </c>
      <c r="B125" s="9" t="s">
        <v>98</v>
      </c>
      <c r="C125" s="21">
        <v>0</v>
      </c>
      <c r="D125" s="6"/>
      <c r="E125" s="6"/>
      <c r="F125" s="6"/>
      <c r="G125" s="6"/>
      <c r="H125" s="23">
        <f t="shared" si="13"/>
        <v>0</v>
      </c>
    </row>
    <row r="126" spans="1:8" ht="24.95" customHeight="1">
      <c r="A126" s="33" t="s">
        <v>294</v>
      </c>
      <c r="B126" s="9" t="s">
        <v>99</v>
      </c>
      <c r="C126" s="21">
        <v>0</v>
      </c>
      <c r="D126" s="6"/>
      <c r="E126" s="6"/>
      <c r="F126" s="6"/>
      <c r="G126" s="6"/>
      <c r="H126" s="23">
        <f t="shared" si="13"/>
        <v>0</v>
      </c>
    </row>
    <row r="127" spans="1:8" ht="24.95" customHeight="1">
      <c r="A127" s="33" t="s">
        <v>295</v>
      </c>
      <c r="B127" s="9" t="s">
        <v>100</v>
      </c>
      <c r="C127" s="21">
        <v>0</v>
      </c>
      <c r="D127" s="6"/>
      <c r="E127" s="6"/>
      <c r="F127" s="6"/>
      <c r="G127" s="6"/>
      <c r="H127" s="23">
        <f t="shared" si="13"/>
        <v>0</v>
      </c>
    </row>
    <row r="128" spans="1:8" ht="24.95" customHeight="1">
      <c r="A128" s="33" t="s">
        <v>296</v>
      </c>
      <c r="B128" s="9" t="s">
        <v>101</v>
      </c>
      <c r="C128" s="21">
        <v>0</v>
      </c>
      <c r="D128" s="6"/>
      <c r="E128" s="6"/>
      <c r="F128" s="6"/>
      <c r="G128" s="6"/>
      <c r="H128" s="23">
        <f t="shared" si="13"/>
        <v>0</v>
      </c>
    </row>
    <row r="129" spans="1:8" ht="24.95" customHeight="1">
      <c r="A129" s="33" t="s">
        <v>297</v>
      </c>
      <c r="B129" s="9" t="s">
        <v>102</v>
      </c>
      <c r="C129" s="21">
        <v>0</v>
      </c>
      <c r="D129" s="6"/>
      <c r="E129" s="6"/>
      <c r="F129" s="6"/>
      <c r="G129" s="6"/>
      <c r="H129" s="23">
        <f t="shared" si="13"/>
        <v>0</v>
      </c>
    </row>
    <row r="130" spans="1:8" ht="24.95" customHeight="1">
      <c r="A130" s="33" t="s">
        <v>298</v>
      </c>
      <c r="B130" s="9" t="s">
        <v>103</v>
      </c>
      <c r="C130" s="21">
        <v>0</v>
      </c>
      <c r="D130" s="6"/>
      <c r="E130" s="6"/>
      <c r="F130" s="6"/>
      <c r="G130" s="6"/>
      <c r="H130" s="23">
        <f t="shared" si="13"/>
        <v>0</v>
      </c>
    </row>
    <row r="131" spans="1:8" ht="24.95" customHeight="1">
      <c r="A131" s="33" t="s">
        <v>299</v>
      </c>
      <c r="B131" s="9" t="s">
        <v>104</v>
      </c>
      <c r="C131" s="21">
        <v>0</v>
      </c>
      <c r="D131" s="6"/>
      <c r="E131" s="6"/>
      <c r="F131" s="6"/>
      <c r="G131" s="6"/>
      <c r="H131" s="23">
        <f t="shared" si="13"/>
        <v>0</v>
      </c>
    </row>
    <row r="132" spans="1:8" ht="24.95" customHeight="1">
      <c r="A132" s="33" t="s">
        <v>300</v>
      </c>
      <c r="B132" s="9" t="s">
        <v>105</v>
      </c>
      <c r="C132" s="21">
        <v>0</v>
      </c>
      <c r="D132" s="6"/>
      <c r="E132" s="6"/>
      <c r="F132" s="6"/>
      <c r="G132" s="6"/>
      <c r="H132" s="23">
        <f t="shared" si="13"/>
        <v>0</v>
      </c>
    </row>
    <row r="133" spans="1:8" ht="24.95" customHeight="1">
      <c r="A133" s="33" t="s">
        <v>301</v>
      </c>
      <c r="B133" s="9" t="s">
        <v>106</v>
      </c>
      <c r="C133" s="21">
        <v>0</v>
      </c>
      <c r="D133" s="6"/>
      <c r="E133" s="6"/>
      <c r="F133" s="6"/>
      <c r="G133" s="6"/>
      <c r="H133" s="23">
        <f t="shared" si="13"/>
        <v>0</v>
      </c>
    </row>
    <row r="134" spans="1:8" ht="24.95" customHeight="1">
      <c r="A134" s="33" t="s">
        <v>302</v>
      </c>
      <c r="B134" s="9" t="s">
        <v>107</v>
      </c>
      <c r="C134" s="21">
        <v>0</v>
      </c>
      <c r="D134" s="6"/>
      <c r="E134" s="6"/>
      <c r="F134" s="6"/>
      <c r="G134" s="6"/>
      <c r="H134" s="23">
        <f t="shared" si="13"/>
        <v>0</v>
      </c>
    </row>
    <row r="135" spans="1:8" ht="24.95" customHeight="1">
      <c r="A135" s="33" t="s">
        <v>303</v>
      </c>
      <c r="B135" s="9" t="s">
        <v>108</v>
      </c>
      <c r="C135" s="21">
        <v>0</v>
      </c>
      <c r="D135" s="6"/>
      <c r="E135" s="6"/>
      <c r="F135" s="6"/>
      <c r="G135" s="6"/>
      <c r="H135" s="23">
        <f t="shared" si="13"/>
        <v>0</v>
      </c>
    </row>
    <row r="136" spans="1:8" ht="24.95" customHeight="1">
      <c r="A136" s="33" t="s">
        <v>304</v>
      </c>
      <c r="B136" s="9" t="s">
        <v>109</v>
      </c>
      <c r="C136" s="21">
        <v>0</v>
      </c>
      <c r="D136" s="6"/>
      <c r="E136" s="6"/>
      <c r="F136" s="6"/>
      <c r="G136" s="6"/>
      <c r="H136" s="23">
        <f t="shared" si="13"/>
        <v>0</v>
      </c>
    </row>
    <row r="137" spans="1:8" ht="24.95" customHeight="1">
      <c r="A137" s="33" t="s">
        <v>305</v>
      </c>
      <c r="B137" s="9" t="s">
        <v>110</v>
      </c>
      <c r="C137" s="21">
        <v>0</v>
      </c>
      <c r="D137" s="6"/>
      <c r="E137" s="6"/>
      <c r="F137" s="6"/>
      <c r="G137" s="6"/>
      <c r="H137" s="23">
        <f t="shared" si="13"/>
        <v>0</v>
      </c>
    </row>
    <row r="138" spans="1:8" ht="24.95" customHeight="1">
      <c r="A138" s="33" t="s">
        <v>306</v>
      </c>
      <c r="B138" s="9" t="s">
        <v>111</v>
      </c>
      <c r="C138" s="21">
        <v>0</v>
      </c>
      <c r="D138" s="6"/>
      <c r="E138" s="6"/>
      <c r="F138" s="6"/>
      <c r="G138" s="6"/>
      <c r="H138" s="23">
        <f t="shared" ref="H138:H210" si="28">D138+E138+F138+G138</f>
        <v>0</v>
      </c>
    </row>
    <row r="139" spans="1:8" ht="24.95" customHeight="1">
      <c r="A139" s="33" t="s">
        <v>307</v>
      </c>
      <c r="B139" s="9" t="s">
        <v>112</v>
      </c>
      <c r="C139" s="21">
        <v>0</v>
      </c>
      <c r="D139" s="6"/>
      <c r="E139" s="6"/>
      <c r="F139" s="6"/>
      <c r="G139" s="6"/>
      <c r="H139" s="23">
        <f t="shared" si="28"/>
        <v>0</v>
      </c>
    </row>
    <row r="140" spans="1:8" ht="24.95" customHeight="1">
      <c r="A140" s="33" t="s">
        <v>308</v>
      </c>
      <c r="B140" s="9" t="s">
        <v>113</v>
      </c>
      <c r="C140" s="21">
        <v>0</v>
      </c>
      <c r="D140" s="6"/>
      <c r="E140" s="6"/>
      <c r="F140" s="6"/>
      <c r="G140" s="6"/>
      <c r="H140" s="23">
        <f t="shared" si="28"/>
        <v>0</v>
      </c>
    </row>
    <row r="141" spans="1:8" ht="24.95" customHeight="1">
      <c r="A141" s="33" t="s">
        <v>309</v>
      </c>
      <c r="B141" s="9" t="s">
        <v>114</v>
      </c>
      <c r="C141" s="21">
        <v>0</v>
      </c>
      <c r="D141" s="6"/>
      <c r="E141" s="6"/>
      <c r="F141" s="6"/>
      <c r="G141" s="6"/>
      <c r="H141" s="23">
        <f t="shared" si="28"/>
        <v>0</v>
      </c>
    </row>
    <row r="142" spans="1:8" ht="24.95" customHeight="1">
      <c r="A142" s="33" t="s">
        <v>310</v>
      </c>
      <c r="B142" s="10" t="s">
        <v>115</v>
      </c>
      <c r="C142" s="21">
        <v>0</v>
      </c>
      <c r="D142" s="6"/>
      <c r="E142" s="6"/>
      <c r="F142" s="6"/>
      <c r="G142" s="6"/>
      <c r="H142" s="23">
        <f t="shared" si="28"/>
        <v>0</v>
      </c>
    </row>
    <row r="143" spans="1:8" ht="24.95" customHeight="1">
      <c r="A143" s="33" t="s">
        <v>353</v>
      </c>
      <c r="B143" s="57" t="s">
        <v>359</v>
      </c>
      <c r="C143" s="58">
        <f>C144+C148</f>
        <v>0</v>
      </c>
      <c r="D143" s="58">
        <f t="shared" ref="D143:G143" si="29">D144+D148</f>
        <v>0</v>
      </c>
      <c r="E143" s="58">
        <f t="shared" si="29"/>
        <v>0</v>
      </c>
      <c r="F143" s="58">
        <f t="shared" si="29"/>
        <v>0</v>
      </c>
      <c r="G143" s="58">
        <f t="shared" si="29"/>
        <v>0</v>
      </c>
      <c r="H143" s="23">
        <f t="shared" si="28"/>
        <v>0</v>
      </c>
    </row>
    <row r="144" spans="1:8" ht="24.95" customHeight="1">
      <c r="A144" s="33" t="s">
        <v>354</v>
      </c>
      <c r="B144" s="57" t="s">
        <v>360</v>
      </c>
      <c r="C144" s="58">
        <f>C145+C146+C147</f>
        <v>0</v>
      </c>
      <c r="D144" s="58">
        <f t="shared" ref="D144:G144" si="30">D145+D146+D147</f>
        <v>0</v>
      </c>
      <c r="E144" s="58">
        <f t="shared" si="30"/>
        <v>0</v>
      </c>
      <c r="F144" s="58">
        <f t="shared" si="30"/>
        <v>0</v>
      </c>
      <c r="G144" s="58">
        <f t="shared" si="30"/>
        <v>0</v>
      </c>
      <c r="H144" s="23">
        <f t="shared" si="28"/>
        <v>0</v>
      </c>
    </row>
    <row r="145" spans="1:8" ht="24.95" customHeight="1">
      <c r="A145" s="33" t="s">
        <v>355</v>
      </c>
      <c r="B145" s="12" t="s">
        <v>361</v>
      </c>
      <c r="C145" s="21">
        <v>0</v>
      </c>
      <c r="D145" s="6"/>
      <c r="E145" s="6"/>
      <c r="F145" s="6"/>
      <c r="G145" s="6"/>
      <c r="H145" s="23">
        <f t="shared" si="28"/>
        <v>0</v>
      </c>
    </row>
    <row r="146" spans="1:8" ht="24.95" customHeight="1">
      <c r="A146" s="33" t="s">
        <v>356</v>
      </c>
      <c r="B146" s="10" t="s">
        <v>362</v>
      </c>
      <c r="C146" s="21">
        <v>0</v>
      </c>
      <c r="D146" s="6"/>
      <c r="E146" s="6"/>
      <c r="F146" s="6"/>
      <c r="G146" s="6"/>
      <c r="H146" s="23">
        <f t="shared" si="28"/>
        <v>0</v>
      </c>
    </row>
    <row r="147" spans="1:8" ht="24.95" customHeight="1">
      <c r="A147" s="33" t="s">
        <v>357</v>
      </c>
      <c r="B147" s="10" t="s">
        <v>363</v>
      </c>
      <c r="C147" s="21">
        <v>0</v>
      </c>
      <c r="D147" s="6"/>
      <c r="E147" s="6"/>
      <c r="F147" s="6"/>
      <c r="G147" s="6"/>
      <c r="H147" s="23">
        <f t="shared" si="28"/>
        <v>0</v>
      </c>
    </row>
    <row r="148" spans="1:8" ht="24.95" customHeight="1">
      <c r="A148" s="33" t="s">
        <v>358</v>
      </c>
      <c r="B148" s="10" t="s">
        <v>364</v>
      </c>
      <c r="C148" s="21">
        <v>0</v>
      </c>
      <c r="D148" s="6"/>
      <c r="E148" s="6"/>
      <c r="F148" s="6"/>
      <c r="G148" s="6"/>
      <c r="H148" s="23">
        <f t="shared" si="28"/>
        <v>0</v>
      </c>
    </row>
    <row r="149" spans="1:8" ht="24.95" customHeight="1">
      <c r="A149" s="36">
        <v>31</v>
      </c>
      <c r="B149" s="57" t="s">
        <v>116</v>
      </c>
      <c r="C149" s="56">
        <f>C150+C200+C208+C207</f>
        <v>0</v>
      </c>
      <c r="D149" s="56">
        <f t="shared" ref="D149:G149" si="31">D150+D200+D208+D207</f>
        <v>0</v>
      </c>
      <c r="E149" s="56">
        <f t="shared" si="31"/>
        <v>0</v>
      </c>
      <c r="F149" s="56">
        <f t="shared" si="31"/>
        <v>0</v>
      </c>
      <c r="G149" s="56">
        <f t="shared" si="31"/>
        <v>0</v>
      </c>
      <c r="H149" s="23">
        <f t="shared" si="28"/>
        <v>0</v>
      </c>
    </row>
    <row r="150" spans="1:8" ht="24.95" customHeight="1">
      <c r="A150" s="33">
        <v>31.1</v>
      </c>
      <c r="B150" s="57" t="s">
        <v>117</v>
      </c>
      <c r="C150" s="59">
        <f>C151+C165+C195</f>
        <v>0</v>
      </c>
      <c r="D150" s="59">
        <f t="shared" ref="D150:G150" si="32">D151+D165+D195</f>
        <v>0</v>
      </c>
      <c r="E150" s="59">
        <f t="shared" si="32"/>
        <v>0</v>
      </c>
      <c r="F150" s="59">
        <f t="shared" si="32"/>
        <v>0</v>
      </c>
      <c r="G150" s="59">
        <f t="shared" si="32"/>
        <v>0</v>
      </c>
      <c r="H150" s="23">
        <f t="shared" si="28"/>
        <v>0</v>
      </c>
    </row>
    <row r="151" spans="1:8" ht="24.95" customHeight="1">
      <c r="A151" s="33" t="s">
        <v>324</v>
      </c>
      <c r="B151" s="57" t="s">
        <v>118</v>
      </c>
      <c r="C151" s="59">
        <f>C152+C153+C154+C156+C157+C158+C159+C160+C161+C162+C163</f>
        <v>0</v>
      </c>
      <c r="D151" s="59">
        <f t="shared" ref="D151:G151" si="33">D152+D153+D154+D156+D157+D158+D159+D160+D161+D162+D163</f>
        <v>0</v>
      </c>
      <c r="E151" s="59">
        <f t="shared" si="33"/>
        <v>0</v>
      </c>
      <c r="F151" s="59">
        <f t="shared" si="33"/>
        <v>0</v>
      </c>
      <c r="G151" s="59">
        <f t="shared" si="33"/>
        <v>0</v>
      </c>
      <c r="H151" s="23">
        <f t="shared" si="28"/>
        <v>0</v>
      </c>
    </row>
    <row r="152" spans="1:8" ht="24.95" customHeight="1">
      <c r="A152" s="33" t="s">
        <v>325</v>
      </c>
      <c r="B152" s="10" t="s">
        <v>119</v>
      </c>
      <c r="C152" s="21">
        <v>0</v>
      </c>
      <c r="D152" s="6"/>
      <c r="E152" s="6"/>
      <c r="F152" s="6"/>
      <c r="G152" s="6"/>
      <c r="H152" s="23">
        <f t="shared" si="28"/>
        <v>0</v>
      </c>
    </row>
    <row r="153" spans="1:8" ht="24.95" customHeight="1">
      <c r="A153" s="33" t="s">
        <v>326</v>
      </c>
      <c r="B153" s="10" t="s">
        <v>120</v>
      </c>
      <c r="C153" s="21">
        <v>0</v>
      </c>
      <c r="D153" s="6"/>
      <c r="E153" s="6"/>
      <c r="F153" s="6"/>
      <c r="G153" s="6"/>
      <c r="H153" s="23">
        <f t="shared" si="28"/>
        <v>0</v>
      </c>
    </row>
    <row r="154" spans="1:8" ht="24.95" customHeight="1">
      <c r="A154" s="33" t="s">
        <v>327</v>
      </c>
      <c r="B154" s="10" t="s">
        <v>365</v>
      </c>
      <c r="C154" s="21">
        <v>0</v>
      </c>
      <c r="D154" s="6"/>
      <c r="E154" s="6"/>
      <c r="F154" s="6"/>
      <c r="G154" s="6"/>
      <c r="H154" s="23">
        <f t="shared" si="28"/>
        <v>0</v>
      </c>
    </row>
    <row r="155" spans="1:8" ht="24.95" customHeight="1">
      <c r="A155" s="33" t="s">
        <v>366</v>
      </c>
      <c r="B155" s="12" t="s">
        <v>367</v>
      </c>
      <c r="C155" s="21">
        <v>0</v>
      </c>
      <c r="D155" s="6"/>
      <c r="E155" s="6"/>
      <c r="F155" s="6"/>
      <c r="G155" s="6"/>
      <c r="H155" s="23">
        <f t="shared" si="28"/>
        <v>0</v>
      </c>
    </row>
    <row r="156" spans="1:8" ht="24.95" customHeight="1">
      <c r="A156" s="33" t="s">
        <v>368</v>
      </c>
      <c r="B156" s="10" t="s">
        <v>121</v>
      </c>
      <c r="C156" s="21">
        <v>0</v>
      </c>
      <c r="D156" s="6"/>
      <c r="E156" s="6"/>
      <c r="F156" s="6"/>
      <c r="G156" s="6"/>
      <c r="H156" s="23">
        <f t="shared" si="28"/>
        <v>0</v>
      </c>
    </row>
    <row r="157" spans="1:8" ht="24.95" customHeight="1">
      <c r="A157" s="33" t="s">
        <v>369</v>
      </c>
      <c r="B157" s="10" t="s">
        <v>122</v>
      </c>
      <c r="C157" s="21">
        <v>0</v>
      </c>
      <c r="D157" s="6"/>
      <c r="E157" s="6"/>
      <c r="F157" s="6"/>
      <c r="G157" s="6"/>
      <c r="H157" s="23">
        <f t="shared" si="28"/>
        <v>0</v>
      </c>
    </row>
    <row r="158" spans="1:8" ht="24.95" customHeight="1">
      <c r="A158" s="33" t="s">
        <v>370</v>
      </c>
      <c r="B158" s="10" t="s">
        <v>123</v>
      </c>
      <c r="C158" s="21">
        <v>0</v>
      </c>
      <c r="D158" s="6"/>
      <c r="E158" s="6"/>
      <c r="F158" s="6"/>
      <c r="G158" s="6"/>
      <c r="H158" s="23">
        <f t="shared" si="28"/>
        <v>0</v>
      </c>
    </row>
    <row r="159" spans="1:8" ht="24.95" customHeight="1">
      <c r="A159" s="33" t="s">
        <v>371</v>
      </c>
      <c r="B159" s="10" t="s">
        <v>124</v>
      </c>
      <c r="C159" s="21">
        <v>0</v>
      </c>
      <c r="D159" s="6"/>
      <c r="E159" s="6"/>
      <c r="F159" s="6"/>
      <c r="G159" s="6"/>
      <c r="H159" s="23">
        <f t="shared" si="28"/>
        <v>0</v>
      </c>
    </row>
    <row r="160" spans="1:8" ht="24.95" customHeight="1">
      <c r="A160" s="33" t="s">
        <v>372</v>
      </c>
      <c r="B160" s="10" t="s">
        <v>125</v>
      </c>
      <c r="C160" s="21">
        <v>0</v>
      </c>
      <c r="D160" s="6"/>
      <c r="E160" s="6"/>
      <c r="F160" s="6"/>
      <c r="G160" s="6"/>
      <c r="H160" s="23">
        <f t="shared" si="28"/>
        <v>0</v>
      </c>
    </row>
    <row r="161" spans="1:8" ht="24.95" customHeight="1">
      <c r="A161" s="33" t="s">
        <v>373</v>
      </c>
      <c r="B161" s="10" t="s">
        <v>126</v>
      </c>
      <c r="C161" s="21">
        <v>0</v>
      </c>
      <c r="D161" s="6"/>
      <c r="E161" s="6"/>
      <c r="F161" s="6"/>
      <c r="G161" s="6"/>
      <c r="H161" s="23">
        <f t="shared" si="28"/>
        <v>0</v>
      </c>
    </row>
    <row r="162" spans="1:8" ht="24.95" customHeight="1">
      <c r="A162" s="33" t="s">
        <v>374</v>
      </c>
      <c r="B162" s="10" t="s">
        <v>127</v>
      </c>
      <c r="C162" s="21">
        <v>0</v>
      </c>
      <c r="D162" s="6"/>
      <c r="E162" s="6"/>
      <c r="F162" s="6"/>
      <c r="G162" s="6"/>
      <c r="H162" s="23">
        <f t="shared" si="28"/>
        <v>0</v>
      </c>
    </row>
    <row r="163" spans="1:8" ht="24.95" customHeight="1">
      <c r="A163" s="33" t="s">
        <v>375</v>
      </c>
      <c r="B163" s="10" t="s">
        <v>376</v>
      </c>
      <c r="C163" s="21">
        <v>0</v>
      </c>
      <c r="D163" s="6"/>
      <c r="E163" s="6"/>
      <c r="F163" s="6"/>
      <c r="G163" s="6"/>
      <c r="H163" s="23">
        <f t="shared" si="28"/>
        <v>0</v>
      </c>
    </row>
    <row r="164" spans="1:8" ht="24.95" customHeight="1">
      <c r="A164" s="33" t="s">
        <v>328</v>
      </c>
      <c r="B164" s="10" t="s">
        <v>377</v>
      </c>
      <c r="C164" s="21">
        <v>0</v>
      </c>
      <c r="D164" s="6"/>
      <c r="E164" s="6"/>
      <c r="F164" s="6"/>
      <c r="G164" s="6"/>
      <c r="H164" s="23">
        <f t="shared" si="28"/>
        <v>0</v>
      </c>
    </row>
    <row r="165" spans="1:8" ht="24.95" customHeight="1">
      <c r="A165" s="33" t="s">
        <v>329</v>
      </c>
      <c r="B165" s="57" t="s">
        <v>128</v>
      </c>
      <c r="C165" s="59">
        <f>C166+C173</f>
        <v>0</v>
      </c>
      <c r="D165" s="59">
        <f t="shared" ref="D165:G165" si="34">D166+D173</f>
        <v>0</v>
      </c>
      <c r="E165" s="59">
        <f t="shared" si="34"/>
        <v>0</v>
      </c>
      <c r="F165" s="59">
        <f t="shared" si="34"/>
        <v>0</v>
      </c>
      <c r="G165" s="59">
        <f t="shared" si="34"/>
        <v>0</v>
      </c>
      <c r="H165" s="23">
        <f t="shared" si="28"/>
        <v>0</v>
      </c>
    </row>
    <row r="166" spans="1:8" ht="24.95" customHeight="1">
      <c r="A166" s="33" t="s">
        <v>330</v>
      </c>
      <c r="B166" s="57" t="s">
        <v>129</v>
      </c>
      <c r="C166" s="59">
        <f>SUM(C167:C172)</f>
        <v>0</v>
      </c>
      <c r="D166" s="59">
        <f t="shared" ref="D166:G166" si="35">SUM(D167:D172)</f>
        <v>0</v>
      </c>
      <c r="E166" s="59">
        <f t="shared" si="35"/>
        <v>0</v>
      </c>
      <c r="F166" s="59">
        <f t="shared" si="35"/>
        <v>0</v>
      </c>
      <c r="G166" s="59">
        <f t="shared" si="35"/>
        <v>0</v>
      </c>
      <c r="H166" s="23">
        <f t="shared" si="28"/>
        <v>0</v>
      </c>
    </row>
    <row r="167" spans="1:8" ht="24.95" customHeight="1">
      <c r="A167" s="33" t="s">
        <v>331</v>
      </c>
      <c r="B167" s="14" t="s">
        <v>130</v>
      </c>
      <c r="C167" s="21">
        <v>0</v>
      </c>
      <c r="D167" s="6"/>
      <c r="E167" s="6"/>
      <c r="F167" s="6"/>
      <c r="G167" s="6"/>
      <c r="H167" s="23">
        <f t="shared" si="28"/>
        <v>0</v>
      </c>
    </row>
    <row r="168" spans="1:8" ht="24.95" customHeight="1">
      <c r="A168" s="33" t="s">
        <v>332</v>
      </c>
      <c r="B168" s="14" t="s">
        <v>131</v>
      </c>
      <c r="C168" s="21">
        <v>0</v>
      </c>
      <c r="D168" s="6"/>
      <c r="E168" s="6"/>
      <c r="F168" s="6"/>
      <c r="G168" s="6"/>
      <c r="H168" s="23">
        <f t="shared" si="28"/>
        <v>0</v>
      </c>
    </row>
    <row r="169" spans="1:8" ht="24.95" customHeight="1">
      <c r="A169" s="33" t="s">
        <v>333</v>
      </c>
      <c r="B169" s="14" t="s">
        <v>132</v>
      </c>
      <c r="C169" s="21">
        <v>0</v>
      </c>
      <c r="D169" s="6"/>
      <c r="E169" s="6"/>
      <c r="F169" s="6"/>
      <c r="G169" s="6"/>
      <c r="H169" s="23">
        <f t="shared" si="28"/>
        <v>0</v>
      </c>
    </row>
    <row r="170" spans="1:8" ht="24.95" customHeight="1">
      <c r="A170" s="33" t="s">
        <v>334</v>
      </c>
      <c r="B170" s="14" t="s">
        <v>133</v>
      </c>
      <c r="C170" s="21">
        <v>0</v>
      </c>
      <c r="D170" s="6"/>
      <c r="E170" s="6"/>
      <c r="F170" s="6"/>
      <c r="G170" s="6"/>
      <c r="H170" s="23">
        <f t="shared" si="28"/>
        <v>0</v>
      </c>
    </row>
    <row r="171" spans="1:8" ht="24.95" customHeight="1">
      <c r="A171" s="33" t="s">
        <v>335</v>
      </c>
      <c r="B171" s="14" t="s">
        <v>134</v>
      </c>
      <c r="C171" s="21">
        <v>0</v>
      </c>
      <c r="D171" s="6"/>
      <c r="E171" s="6"/>
      <c r="F171" s="6"/>
      <c r="G171" s="6"/>
      <c r="H171" s="23">
        <f t="shared" si="28"/>
        <v>0</v>
      </c>
    </row>
    <row r="172" spans="1:8" ht="24.95" customHeight="1">
      <c r="A172" s="33" t="s">
        <v>336</v>
      </c>
      <c r="B172" s="14" t="s">
        <v>135</v>
      </c>
      <c r="C172" s="21">
        <v>0</v>
      </c>
      <c r="D172" s="6"/>
      <c r="E172" s="6"/>
      <c r="F172" s="6"/>
      <c r="G172" s="6"/>
      <c r="H172" s="23">
        <f t="shared" si="28"/>
        <v>0</v>
      </c>
    </row>
    <row r="173" spans="1:8" ht="24.95" customHeight="1">
      <c r="A173" s="33" t="s">
        <v>337</v>
      </c>
      <c r="B173" s="57" t="s">
        <v>136</v>
      </c>
      <c r="C173" s="59">
        <f>C174+C194</f>
        <v>0</v>
      </c>
      <c r="D173" s="59">
        <f t="shared" ref="D173:G173" si="36">D174+D194</f>
        <v>0</v>
      </c>
      <c r="E173" s="59">
        <f t="shared" si="36"/>
        <v>0</v>
      </c>
      <c r="F173" s="59">
        <f t="shared" si="36"/>
        <v>0</v>
      </c>
      <c r="G173" s="59">
        <f t="shared" si="36"/>
        <v>0</v>
      </c>
      <c r="H173" s="23">
        <f t="shared" si="28"/>
        <v>0</v>
      </c>
    </row>
    <row r="174" spans="1:8" ht="24.95" customHeight="1">
      <c r="A174" s="33" t="s">
        <v>378</v>
      </c>
      <c r="B174" s="57" t="s">
        <v>379</v>
      </c>
      <c r="C174" s="59">
        <f>C175+C176+C177+C178+C179+C180+C181+C182+C183+C184+C185+C186+C187+C188+C189+C190+C191+C192+C193</f>
        <v>0</v>
      </c>
      <c r="D174" s="59">
        <f t="shared" ref="D174:G174" si="37">D175+D176+D177+D178+D179+D180+D181+D182+D183+D184+D185+D186+D187+D188+D189+D190+D191+D192+D193</f>
        <v>0</v>
      </c>
      <c r="E174" s="59">
        <f t="shared" si="37"/>
        <v>0</v>
      </c>
      <c r="F174" s="59">
        <f t="shared" si="37"/>
        <v>0</v>
      </c>
      <c r="G174" s="59">
        <f t="shared" si="37"/>
        <v>0</v>
      </c>
      <c r="H174" s="23">
        <f t="shared" si="28"/>
        <v>0</v>
      </c>
    </row>
    <row r="175" spans="1:8" ht="24.95" customHeight="1">
      <c r="A175" s="33" t="s">
        <v>380</v>
      </c>
      <c r="B175" s="15" t="s">
        <v>137</v>
      </c>
      <c r="C175" s="21">
        <v>0</v>
      </c>
      <c r="D175" s="6"/>
      <c r="E175" s="6"/>
      <c r="F175" s="6"/>
      <c r="G175" s="6"/>
      <c r="H175" s="23">
        <f t="shared" si="28"/>
        <v>0</v>
      </c>
    </row>
    <row r="176" spans="1:8" ht="24.95" customHeight="1">
      <c r="A176" s="33" t="s">
        <v>381</v>
      </c>
      <c r="B176" s="15" t="s">
        <v>138</v>
      </c>
      <c r="C176" s="21">
        <v>0</v>
      </c>
      <c r="D176" s="6"/>
      <c r="E176" s="6"/>
      <c r="F176" s="6"/>
      <c r="G176" s="6"/>
      <c r="H176" s="23">
        <f t="shared" si="28"/>
        <v>0</v>
      </c>
    </row>
    <row r="177" spans="1:8" ht="24.95" customHeight="1">
      <c r="A177" s="33" t="s">
        <v>382</v>
      </c>
      <c r="B177" s="15" t="s">
        <v>139</v>
      </c>
      <c r="C177" s="21">
        <v>0</v>
      </c>
      <c r="D177" s="6"/>
      <c r="E177" s="6"/>
      <c r="F177" s="6"/>
      <c r="G177" s="6"/>
      <c r="H177" s="23">
        <f t="shared" si="28"/>
        <v>0</v>
      </c>
    </row>
    <row r="178" spans="1:8" ht="24.95" customHeight="1">
      <c r="A178" s="33" t="s">
        <v>383</v>
      </c>
      <c r="B178" s="15" t="s">
        <v>140</v>
      </c>
      <c r="C178" s="21">
        <v>0</v>
      </c>
      <c r="D178" s="6"/>
      <c r="E178" s="6"/>
      <c r="F178" s="6"/>
      <c r="G178" s="6"/>
      <c r="H178" s="23">
        <f t="shared" si="28"/>
        <v>0</v>
      </c>
    </row>
    <row r="179" spans="1:8" ht="24.95" customHeight="1">
      <c r="A179" s="33" t="s">
        <v>384</v>
      </c>
      <c r="B179" s="15" t="s">
        <v>141</v>
      </c>
      <c r="C179" s="21">
        <v>0</v>
      </c>
      <c r="D179" s="6"/>
      <c r="E179" s="6"/>
      <c r="F179" s="6"/>
      <c r="G179" s="6"/>
      <c r="H179" s="23">
        <f t="shared" si="28"/>
        <v>0</v>
      </c>
    </row>
    <row r="180" spans="1:8" ht="24.95" customHeight="1">
      <c r="A180" s="33" t="s">
        <v>385</v>
      </c>
      <c r="B180" s="15" t="s">
        <v>142</v>
      </c>
      <c r="C180" s="21">
        <v>0</v>
      </c>
      <c r="D180" s="6"/>
      <c r="E180" s="6"/>
      <c r="F180" s="6"/>
      <c r="G180" s="6"/>
      <c r="H180" s="23">
        <f t="shared" si="28"/>
        <v>0</v>
      </c>
    </row>
    <row r="181" spans="1:8" ht="24.95" customHeight="1">
      <c r="A181" s="33" t="s">
        <v>386</v>
      </c>
      <c r="B181" s="15" t="s">
        <v>143</v>
      </c>
      <c r="C181" s="21">
        <v>0</v>
      </c>
      <c r="D181" s="6"/>
      <c r="E181" s="6"/>
      <c r="F181" s="6"/>
      <c r="G181" s="6"/>
      <c r="H181" s="23">
        <f t="shared" si="28"/>
        <v>0</v>
      </c>
    </row>
    <row r="182" spans="1:8" ht="24.95" customHeight="1">
      <c r="A182" s="33" t="s">
        <v>387</v>
      </c>
      <c r="B182" s="15" t="s">
        <v>144</v>
      </c>
      <c r="C182" s="21">
        <v>0</v>
      </c>
      <c r="D182" s="6"/>
      <c r="E182" s="6"/>
      <c r="F182" s="6"/>
      <c r="G182" s="6"/>
      <c r="H182" s="23">
        <f t="shared" si="28"/>
        <v>0</v>
      </c>
    </row>
    <row r="183" spans="1:8" ht="24.95" customHeight="1">
      <c r="A183" s="33" t="s">
        <v>388</v>
      </c>
      <c r="B183" s="15" t="s">
        <v>145</v>
      </c>
      <c r="C183" s="21">
        <v>0</v>
      </c>
      <c r="D183" s="6"/>
      <c r="E183" s="6"/>
      <c r="F183" s="6"/>
      <c r="G183" s="6"/>
      <c r="H183" s="23">
        <f t="shared" si="28"/>
        <v>0</v>
      </c>
    </row>
    <row r="184" spans="1:8" ht="24.95" customHeight="1">
      <c r="A184" s="33" t="s">
        <v>389</v>
      </c>
      <c r="B184" s="15" t="s">
        <v>339</v>
      </c>
      <c r="C184" s="21">
        <v>0</v>
      </c>
      <c r="D184" s="6"/>
      <c r="E184" s="6"/>
      <c r="F184" s="6"/>
      <c r="G184" s="6"/>
      <c r="H184" s="23">
        <f t="shared" si="28"/>
        <v>0</v>
      </c>
    </row>
    <row r="185" spans="1:8" ht="24.95" customHeight="1">
      <c r="A185" s="33" t="s">
        <v>390</v>
      </c>
      <c r="B185" s="15" t="s">
        <v>146</v>
      </c>
      <c r="C185" s="21">
        <v>0</v>
      </c>
      <c r="D185" s="6"/>
      <c r="E185" s="6"/>
      <c r="F185" s="6"/>
      <c r="G185" s="6"/>
      <c r="H185" s="23">
        <f t="shared" si="28"/>
        <v>0</v>
      </c>
    </row>
    <row r="186" spans="1:8" ht="24.95" customHeight="1">
      <c r="A186" s="33" t="s">
        <v>391</v>
      </c>
      <c r="B186" s="15" t="s">
        <v>147</v>
      </c>
      <c r="C186" s="21">
        <v>0</v>
      </c>
      <c r="D186" s="6"/>
      <c r="E186" s="6"/>
      <c r="F186" s="6"/>
      <c r="G186" s="6"/>
      <c r="H186" s="23">
        <f t="shared" si="28"/>
        <v>0</v>
      </c>
    </row>
    <row r="187" spans="1:8" ht="24.95" customHeight="1">
      <c r="A187" s="33" t="s">
        <v>392</v>
      </c>
      <c r="B187" s="15" t="s">
        <v>148</v>
      </c>
      <c r="C187" s="21">
        <v>0</v>
      </c>
      <c r="D187" s="6"/>
      <c r="E187" s="6"/>
      <c r="F187" s="6"/>
      <c r="G187" s="6"/>
      <c r="H187" s="23">
        <f>D187+E187+F187+G187</f>
        <v>0</v>
      </c>
    </row>
    <row r="188" spans="1:8" ht="24.95" customHeight="1">
      <c r="A188" s="37" t="s">
        <v>393</v>
      </c>
      <c r="B188" s="15" t="s">
        <v>340</v>
      </c>
      <c r="C188" s="21">
        <v>0</v>
      </c>
      <c r="D188" s="6"/>
      <c r="E188" s="6"/>
      <c r="F188" s="6"/>
      <c r="G188" s="6"/>
      <c r="H188" s="23">
        <f t="shared" ref="H188:H189" si="38">D188+E188+F188+G188</f>
        <v>0</v>
      </c>
    </row>
    <row r="189" spans="1:8" ht="24.95" customHeight="1">
      <c r="A189" s="37" t="s">
        <v>394</v>
      </c>
      <c r="B189" s="15" t="s">
        <v>29</v>
      </c>
      <c r="C189" s="21">
        <v>0</v>
      </c>
      <c r="D189" s="6"/>
      <c r="E189" s="6"/>
      <c r="F189" s="6"/>
      <c r="G189" s="6"/>
      <c r="H189" s="23">
        <f t="shared" si="38"/>
        <v>0</v>
      </c>
    </row>
    <row r="190" spans="1:8" ht="24.95" customHeight="1">
      <c r="A190" s="37" t="s">
        <v>395</v>
      </c>
      <c r="B190" s="15" t="s">
        <v>341</v>
      </c>
      <c r="C190" s="21">
        <v>0</v>
      </c>
      <c r="D190" s="6"/>
      <c r="E190" s="6"/>
      <c r="F190" s="6"/>
      <c r="G190" s="6"/>
      <c r="H190" s="23">
        <f t="shared" si="28"/>
        <v>0</v>
      </c>
    </row>
    <row r="191" spans="1:8" ht="24.95" customHeight="1">
      <c r="A191" s="37" t="s">
        <v>396</v>
      </c>
      <c r="B191" s="15" t="s">
        <v>149</v>
      </c>
      <c r="C191" s="21">
        <v>0</v>
      </c>
      <c r="D191" s="6"/>
      <c r="E191" s="6"/>
      <c r="F191" s="6"/>
      <c r="G191" s="6"/>
      <c r="H191" s="23">
        <f t="shared" si="28"/>
        <v>0</v>
      </c>
    </row>
    <row r="192" spans="1:8" ht="24.95" customHeight="1">
      <c r="A192" s="37" t="s">
        <v>397</v>
      </c>
      <c r="B192" s="15" t="s">
        <v>150</v>
      </c>
      <c r="C192" s="21">
        <v>0</v>
      </c>
      <c r="D192" s="6"/>
      <c r="E192" s="6"/>
      <c r="F192" s="6"/>
      <c r="G192" s="6"/>
      <c r="H192" s="23">
        <f t="shared" si="28"/>
        <v>0</v>
      </c>
    </row>
    <row r="193" spans="1:8" ht="24.95" customHeight="1">
      <c r="A193" s="37" t="s">
        <v>398</v>
      </c>
      <c r="B193" s="15" t="s">
        <v>151</v>
      </c>
      <c r="C193" s="21">
        <v>0</v>
      </c>
      <c r="D193" s="6"/>
      <c r="E193" s="6"/>
      <c r="F193" s="6"/>
      <c r="G193" s="6"/>
      <c r="H193" s="23">
        <f t="shared" si="28"/>
        <v>0</v>
      </c>
    </row>
    <row r="194" spans="1:8" ht="24.95" customHeight="1">
      <c r="A194" s="37" t="s">
        <v>338</v>
      </c>
      <c r="B194" s="16" t="s">
        <v>152</v>
      </c>
      <c r="C194" s="21">
        <v>0</v>
      </c>
      <c r="D194" s="6"/>
      <c r="E194" s="6"/>
      <c r="F194" s="6"/>
      <c r="G194" s="6"/>
      <c r="H194" s="23">
        <f t="shared" si="28"/>
        <v>0</v>
      </c>
    </row>
    <row r="195" spans="1:8" ht="24.95" customHeight="1">
      <c r="A195" s="38"/>
      <c r="B195" s="57" t="s">
        <v>153</v>
      </c>
      <c r="C195" s="59">
        <f>C196+C197</f>
        <v>0</v>
      </c>
      <c r="D195" s="59">
        <f t="shared" ref="D195:G195" si="39">D196+D197</f>
        <v>0</v>
      </c>
      <c r="E195" s="59">
        <f t="shared" si="39"/>
        <v>0</v>
      </c>
      <c r="F195" s="59">
        <f t="shared" si="39"/>
        <v>0</v>
      </c>
      <c r="G195" s="59">
        <f t="shared" si="39"/>
        <v>0</v>
      </c>
      <c r="H195" s="23">
        <f t="shared" si="28"/>
        <v>0</v>
      </c>
    </row>
    <row r="196" spans="1:8" ht="24.95" customHeight="1">
      <c r="A196" s="37"/>
      <c r="B196" s="10" t="s">
        <v>154</v>
      </c>
      <c r="C196" s="21">
        <v>0</v>
      </c>
      <c r="D196" s="6"/>
      <c r="E196" s="6"/>
      <c r="F196" s="6"/>
      <c r="G196" s="6"/>
      <c r="H196" s="23">
        <f t="shared" si="28"/>
        <v>0</v>
      </c>
    </row>
    <row r="197" spans="1:8" ht="24.95" customHeight="1">
      <c r="A197" s="38"/>
      <c r="B197" s="57" t="s">
        <v>155</v>
      </c>
      <c r="C197" s="59">
        <f>C198+C199</f>
        <v>0</v>
      </c>
      <c r="D197" s="59">
        <f t="shared" ref="D197:G197" si="40">D198+D199</f>
        <v>0</v>
      </c>
      <c r="E197" s="59">
        <f t="shared" si="40"/>
        <v>0</v>
      </c>
      <c r="F197" s="59">
        <f t="shared" si="40"/>
        <v>0</v>
      </c>
      <c r="G197" s="59">
        <f t="shared" si="40"/>
        <v>0</v>
      </c>
      <c r="H197" s="23">
        <f t="shared" si="28"/>
        <v>0</v>
      </c>
    </row>
    <row r="198" spans="1:8" ht="24.95" customHeight="1">
      <c r="A198" s="37"/>
      <c r="B198" s="15" t="s">
        <v>156</v>
      </c>
      <c r="C198" s="21">
        <v>0</v>
      </c>
      <c r="D198" s="6"/>
      <c r="E198" s="6"/>
      <c r="F198" s="6"/>
      <c r="G198" s="6"/>
      <c r="H198" s="23">
        <f t="shared" si="28"/>
        <v>0</v>
      </c>
    </row>
    <row r="199" spans="1:8" ht="24.95" customHeight="1">
      <c r="A199" s="37"/>
      <c r="B199" s="15" t="s">
        <v>157</v>
      </c>
      <c r="C199" s="21">
        <v>0</v>
      </c>
      <c r="D199" s="6"/>
      <c r="E199" s="6"/>
      <c r="F199" s="6"/>
      <c r="G199" s="6"/>
      <c r="H199" s="23">
        <f t="shared" si="28"/>
        <v>0</v>
      </c>
    </row>
    <row r="200" spans="1:8" ht="24.95" customHeight="1">
      <c r="A200" s="38"/>
      <c r="B200" s="57" t="s">
        <v>158</v>
      </c>
      <c r="C200" s="59">
        <f>C201+C202</f>
        <v>0</v>
      </c>
      <c r="D200" s="59">
        <f t="shared" ref="D200:G200" si="41">D201+D202</f>
        <v>0</v>
      </c>
      <c r="E200" s="59">
        <f t="shared" si="41"/>
        <v>0</v>
      </c>
      <c r="F200" s="59">
        <f t="shared" si="41"/>
        <v>0</v>
      </c>
      <c r="G200" s="59">
        <f t="shared" si="41"/>
        <v>0</v>
      </c>
      <c r="H200" s="23">
        <f t="shared" si="28"/>
        <v>0</v>
      </c>
    </row>
    <row r="201" spans="1:8" ht="24.95" customHeight="1">
      <c r="A201" s="38"/>
      <c r="B201" s="10" t="s">
        <v>159</v>
      </c>
      <c r="C201" s="21">
        <v>0</v>
      </c>
      <c r="D201" s="6"/>
      <c r="E201" s="6"/>
      <c r="F201" s="6"/>
      <c r="G201" s="6"/>
      <c r="H201" s="23">
        <f t="shared" si="28"/>
        <v>0</v>
      </c>
    </row>
    <row r="202" spans="1:8" ht="24.95" customHeight="1">
      <c r="A202" s="38"/>
      <c r="B202" s="57" t="s">
        <v>160</v>
      </c>
      <c r="C202" s="59">
        <f>C203+C204+C205+C206</f>
        <v>0</v>
      </c>
      <c r="D202" s="59">
        <f t="shared" ref="D202:G202" si="42">D203+D204+D205+D206</f>
        <v>0</v>
      </c>
      <c r="E202" s="59">
        <f t="shared" si="42"/>
        <v>0</v>
      </c>
      <c r="F202" s="59">
        <f t="shared" si="42"/>
        <v>0</v>
      </c>
      <c r="G202" s="59">
        <f t="shared" si="42"/>
        <v>0</v>
      </c>
      <c r="H202" s="23">
        <f t="shared" si="28"/>
        <v>0</v>
      </c>
    </row>
    <row r="203" spans="1:8" ht="24.95" customHeight="1">
      <c r="A203" s="37"/>
      <c r="B203" s="10" t="s">
        <v>161</v>
      </c>
      <c r="C203" s="21">
        <v>0</v>
      </c>
      <c r="D203" s="6"/>
      <c r="E203" s="6"/>
      <c r="F203" s="6"/>
      <c r="G203" s="6"/>
      <c r="H203" s="23">
        <f t="shared" si="28"/>
        <v>0</v>
      </c>
    </row>
    <row r="204" spans="1:8" ht="24.95" customHeight="1">
      <c r="A204" s="37"/>
      <c r="B204" s="10" t="s">
        <v>162</v>
      </c>
      <c r="C204" s="21">
        <v>0</v>
      </c>
      <c r="D204" s="6"/>
      <c r="E204" s="6"/>
      <c r="F204" s="6"/>
      <c r="G204" s="6"/>
      <c r="H204" s="23">
        <f t="shared" si="28"/>
        <v>0</v>
      </c>
    </row>
    <row r="205" spans="1:8" ht="24.95" customHeight="1">
      <c r="A205" s="37"/>
      <c r="B205" s="10" t="s">
        <v>163</v>
      </c>
      <c r="C205" s="21">
        <v>0</v>
      </c>
      <c r="D205" s="6"/>
      <c r="E205" s="6"/>
      <c r="F205" s="6"/>
      <c r="G205" s="6"/>
      <c r="H205" s="23">
        <f t="shared" si="28"/>
        <v>0</v>
      </c>
    </row>
    <row r="206" spans="1:8" ht="24.95" customHeight="1">
      <c r="A206" s="37"/>
      <c r="B206" s="10" t="s">
        <v>164</v>
      </c>
      <c r="C206" s="21">
        <v>0</v>
      </c>
      <c r="D206" s="6"/>
      <c r="E206" s="6"/>
      <c r="F206" s="6"/>
      <c r="G206" s="6"/>
      <c r="H206" s="23">
        <f t="shared" si="28"/>
        <v>0</v>
      </c>
    </row>
    <row r="207" spans="1:8" ht="24.95" customHeight="1">
      <c r="A207" s="38"/>
      <c r="B207" s="13" t="s">
        <v>165</v>
      </c>
      <c r="C207" s="21">
        <v>0</v>
      </c>
      <c r="D207" s="6"/>
      <c r="E207" s="6"/>
      <c r="F207" s="6"/>
      <c r="G207" s="6"/>
      <c r="H207" s="23">
        <f t="shared" si="28"/>
        <v>0</v>
      </c>
    </row>
    <row r="208" spans="1:8" ht="24.95" customHeight="1">
      <c r="A208" s="38"/>
      <c r="B208" s="57" t="s">
        <v>166</v>
      </c>
      <c r="C208" s="59">
        <f>C209+C210+C211+C214</f>
        <v>0</v>
      </c>
      <c r="D208" s="59">
        <f t="shared" ref="D208:G208" si="43">D209+D210+D211+D214</f>
        <v>0</v>
      </c>
      <c r="E208" s="59">
        <f t="shared" si="43"/>
        <v>0</v>
      </c>
      <c r="F208" s="59">
        <f t="shared" si="43"/>
        <v>0</v>
      </c>
      <c r="G208" s="59">
        <f t="shared" si="43"/>
        <v>0</v>
      </c>
      <c r="H208" s="23">
        <f t="shared" si="28"/>
        <v>0</v>
      </c>
    </row>
    <row r="209" spans="1:8" ht="24.95" customHeight="1">
      <c r="A209" s="37"/>
      <c r="B209" s="10" t="s">
        <v>167</v>
      </c>
      <c r="C209" s="21">
        <v>0</v>
      </c>
      <c r="D209" s="6"/>
      <c r="E209" s="6"/>
      <c r="F209" s="6"/>
      <c r="G209" s="6"/>
      <c r="H209" s="23">
        <f t="shared" si="28"/>
        <v>0</v>
      </c>
    </row>
    <row r="210" spans="1:8" ht="24.95" customHeight="1">
      <c r="A210" s="37"/>
      <c r="B210" s="10" t="s">
        <v>168</v>
      </c>
      <c r="C210" s="21">
        <v>0</v>
      </c>
      <c r="D210" s="6"/>
      <c r="E210" s="6"/>
      <c r="F210" s="6"/>
      <c r="G210" s="6"/>
      <c r="H210" s="23">
        <f t="shared" si="28"/>
        <v>0</v>
      </c>
    </row>
    <row r="211" spans="1:8" ht="24.95" customHeight="1">
      <c r="A211" s="38"/>
      <c r="B211" s="57" t="s">
        <v>169</v>
      </c>
      <c r="C211" s="59">
        <f>C212+C213</f>
        <v>0</v>
      </c>
      <c r="D211" s="59">
        <f t="shared" ref="D211:G211" si="44">D212+D213</f>
        <v>0</v>
      </c>
      <c r="E211" s="59">
        <f t="shared" si="44"/>
        <v>0</v>
      </c>
      <c r="F211" s="59">
        <f t="shared" si="44"/>
        <v>0</v>
      </c>
      <c r="G211" s="59">
        <f t="shared" si="44"/>
        <v>0</v>
      </c>
      <c r="H211" s="23">
        <f t="shared" ref="H211:H247" si="45">D211+E211+F211+G211</f>
        <v>0</v>
      </c>
    </row>
    <row r="212" spans="1:8" ht="24.95" customHeight="1">
      <c r="A212" s="37"/>
      <c r="B212" s="10" t="s">
        <v>170</v>
      </c>
      <c r="C212" s="21">
        <v>0</v>
      </c>
      <c r="D212" s="6"/>
      <c r="E212" s="6"/>
      <c r="F212" s="6"/>
      <c r="G212" s="6"/>
      <c r="H212" s="23">
        <f t="shared" si="45"/>
        <v>0</v>
      </c>
    </row>
    <row r="213" spans="1:8" ht="24.95" customHeight="1">
      <c r="A213" s="37"/>
      <c r="B213" s="10" t="s">
        <v>171</v>
      </c>
      <c r="C213" s="21">
        <v>0</v>
      </c>
      <c r="D213" s="6"/>
      <c r="E213" s="6"/>
      <c r="F213" s="6"/>
      <c r="G213" s="6"/>
      <c r="H213" s="23">
        <f t="shared" si="45"/>
        <v>0</v>
      </c>
    </row>
    <row r="214" spans="1:8" ht="24.95" customHeight="1">
      <c r="A214" s="37"/>
      <c r="B214" s="10" t="s">
        <v>172</v>
      </c>
      <c r="C214" s="21">
        <v>0</v>
      </c>
      <c r="D214" s="6"/>
      <c r="E214" s="6"/>
      <c r="F214" s="6"/>
      <c r="G214" s="6"/>
      <c r="H214" s="23">
        <f t="shared" si="45"/>
        <v>0</v>
      </c>
    </row>
    <row r="215" spans="1:8" ht="24.95" customHeight="1">
      <c r="A215" s="38"/>
      <c r="B215" s="57" t="s">
        <v>173</v>
      </c>
      <c r="C215" s="56">
        <f>C216+C223+C230</f>
        <v>0</v>
      </c>
      <c r="D215" s="56">
        <f t="shared" ref="D215:G215" si="46">D216+D223+D230</f>
        <v>0</v>
      </c>
      <c r="E215" s="56">
        <f t="shared" si="46"/>
        <v>0</v>
      </c>
      <c r="F215" s="56">
        <f t="shared" si="46"/>
        <v>0</v>
      </c>
      <c r="G215" s="56">
        <f t="shared" si="46"/>
        <v>0</v>
      </c>
      <c r="H215" s="23">
        <f t="shared" si="45"/>
        <v>0</v>
      </c>
    </row>
    <row r="216" spans="1:8" ht="24.95" customHeight="1">
      <c r="A216" s="38"/>
      <c r="B216" s="57" t="s">
        <v>174</v>
      </c>
      <c r="C216" s="56">
        <f>SUM(C217:C222)</f>
        <v>0</v>
      </c>
      <c r="D216" s="56">
        <f t="shared" ref="D216:G216" si="47">SUM(D217:D222)</f>
        <v>0</v>
      </c>
      <c r="E216" s="56">
        <f t="shared" si="47"/>
        <v>0</v>
      </c>
      <c r="F216" s="56">
        <f t="shared" si="47"/>
        <v>0</v>
      </c>
      <c r="G216" s="56">
        <f t="shared" si="47"/>
        <v>0</v>
      </c>
      <c r="H216" s="23">
        <f t="shared" si="45"/>
        <v>0</v>
      </c>
    </row>
    <row r="217" spans="1:8" ht="24.95" customHeight="1">
      <c r="A217" s="38"/>
      <c r="B217" s="10" t="s">
        <v>175</v>
      </c>
      <c r="C217" s="21">
        <v>0</v>
      </c>
      <c r="D217" s="6"/>
      <c r="E217" s="6"/>
      <c r="F217" s="6"/>
      <c r="G217" s="6"/>
      <c r="H217" s="23">
        <f t="shared" si="45"/>
        <v>0</v>
      </c>
    </row>
    <row r="218" spans="1:8" ht="24.95" customHeight="1">
      <c r="A218" s="38"/>
      <c r="B218" s="10" t="s">
        <v>176</v>
      </c>
      <c r="C218" s="21">
        <v>0</v>
      </c>
      <c r="D218" s="6"/>
      <c r="E218" s="6"/>
      <c r="F218" s="6"/>
      <c r="G218" s="6"/>
      <c r="H218" s="23">
        <f t="shared" si="45"/>
        <v>0</v>
      </c>
    </row>
    <row r="219" spans="1:8" ht="24.95" customHeight="1">
      <c r="A219" s="38"/>
      <c r="B219" s="10" t="s">
        <v>177</v>
      </c>
      <c r="C219" s="21">
        <v>0</v>
      </c>
      <c r="D219" s="6"/>
      <c r="E219" s="6"/>
      <c r="F219" s="6"/>
      <c r="G219" s="6"/>
      <c r="H219" s="23">
        <f t="shared" si="45"/>
        <v>0</v>
      </c>
    </row>
    <row r="220" spans="1:8" ht="24.95" customHeight="1">
      <c r="A220" s="38"/>
      <c r="B220" s="10" t="s">
        <v>178</v>
      </c>
      <c r="C220" s="21">
        <v>0</v>
      </c>
      <c r="D220" s="6"/>
      <c r="E220" s="6"/>
      <c r="F220" s="6"/>
      <c r="G220" s="6"/>
      <c r="H220" s="23">
        <f t="shared" si="45"/>
        <v>0</v>
      </c>
    </row>
    <row r="221" spans="1:8" ht="24.95" customHeight="1">
      <c r="A221" s="38"/>
      <c r="B221" s="10" t="s">
        <v>179</v>
      </c>
      <c r="C221" s="21">
        <v>0</v>
      </c>
      <c r="D221" s="6"/>
      <c r="E221" s="6"/>
      <c r="F221" s="6"/>
      <c r="G221" s="6"/>
      <c r="H221" s="23">
        <f t="shared" si="45"/>
        <v>0</v>
      </c>
    </row>
    <row r="222" spans="1:8" ht="24.95" customHeight="1">
      <c r="A222" s="38"/>
      <c r="B222" s="10" t="s">
        <v>180</v>
      </c>
      <c r="C222" s="21">
        <v>0</v>
      </c>
      <c r="D222" s="6"/>
      <c r="E222" s="6"/>
      <c r="F222" s="6"/>
      <c r="G222" s="6"/>
      <c r="H222" s="23">
        <f t="shared" si="45"/>
        <v>0</v>
      </c>
    </row>
    <row r="223" spans="1:8" ht="24.95" customHeight="1">
      <c r="A223" s="38"/>
      <c r="B223" s="57" t="s">
        <v>181</v>
      </c>
      <c r="C223" s="56">
        <f>SUM(C224:C229)</f>
        <v>0</v>
      </c>
      <c r="D223" s="56">
        <f t="shared" ref="D223:G223" si="48">SUM(D224:D229)</f>
        <v>0</v>
      </c>
      <c r="E223" s="56">
        <f t="shared" si="48"/>
        <v>0</v>
      </c>
      <c r="F223" s="56">
        <f t="shared" si="48"/>
        <v>0</v>
      </c>
      <c r="G223" s="56">
        <f t="shared" si="48"/>
        <v>0</v>
      </c>
      <c r="H223" s="23">
        <f t="shared" si="45"/>
        <v>0</v>
      </c>
    </row>
    <row r="224" spans="1:8" ht="24.95" customHeight="1">
      <c r="A224" s="38"/>
      <c r="B224" s="10" t="s">
        <v>175</v>
      </c>
      <c r="C224" s="21">
        <v>0</v>
      </c>
      <c r="D224" s="6"/>
      <c r="E224" s="6"/>
      <c r="F224" s="6"/>
      <c r="G224" s="6"/>
      <c r="H224" s="23">
        <f t="shared" si="45"/>
        <v>0</v>
      </c>
    </row>
    <row r="225" spans="1:8" ht="24.95" customHeight="1">
      <c r="A225" s="38"/>
      <c r="B225" s="10" t="s">
        <v>176</v>
      </c>
      <c r="C225" s="21">
        <v>0</v>
      </c>
      <c r="D225" s="6"/>
      <c r="E225" s="6"/>
      <c r="F225" s="6"/>
      <c r="G225" s="6"/>
      <c r="H225" s="23">
        <f t="shared" si="45"/>
        <v>0</v>
      </c>
    </row>
    <row r="226" spans="1:8" ht="24.95" customHeight="1">
      <c r="A226" s="38"/>
      <c r="B226" s="10" t="s">
        <v>177</v>
      </c>
      <c r="C226" s="21">
        <v>0</v>
      </c>
      <c r="D226" s="6"/>
      <c r="E226" s="6"/>
      <c r="F226" s="6"/>
      <c r="G226" s="6"/>
      <c r="H226" s="23">
        <f t="shared" si="45"/>
        <v>0</v>
      </c>
    </row>
    <row r="227" spans="1:8" ht="24.95" customHeight="1">
      <c r="A227" s="38"/>
      <c r="B227" s="10" t="s">
        <v>182</v>
      </c>
      <c r="C227" s="21">
        <v>0</v>
      </c>
      <c r="D227" s="6"/>
      <c r="E227" s="6"/>
      <c r="F227" s="6"/>
      <c r="G227" s="6"/>
      <c r="H227" s="23">
        <f t="shared" si="45"/>
        <v>0</v>
      </c>
    </row>
    <row r="228" spans="1:8" ht="24.95" customHeight="1">
      <c r="A228" s="38"/>
      <c r="B228" s="10" t="s">
        <v>179</v>
      </c>
      <c r="C228" s="21">
        <v>0</v>
      </c>
      <c r="D228" s="6"/>
      <c r="E228" s="6"/>
      <c r="F228" s="6"/>
      <c r="G228" s="6"/>
      <c r="H228" s="23">
        <f t="shared" si="45"/>
        <v>0</v>
      </c>
    </row>
    <row r="229" spans="1:8" ht="24.95" customHeight="1">
      <c r="A229" s="38"/>
      <c r="B229" s="10" t="s">
        <v>180</v>
      </c>
      <c r="C229" s="21">
        <v>0</v>
      </c>
      <c r="D229" s="6"/>
      <c r="E229" s="6"/>
      <c r="F229" s="6"/>
      <c r="G229" s="6"/>
      <c r="H229" s="23">
        <f t="shared" si="45"/>
        <v>0</v>
      </c>
    </row>
    <row r="230" spans="1:8" ht="24.95" customHeight="1">
      <c r="A230" s="38"/>
      <c r="B230" s="10" t="s">
        <v>183</v>
      </c>
      <c r="C230" s="21">
        <v>0</v>
      </c>
      <c r="D230" s="6"/>
      <c r="E230" s="6"/>
      <c r="F230" s="6"/>
      <c r="G230" s="6"/>
      <c r="H230" s="23">
        <f t="shared" si="45"/>
        <v>0</v>
      </c>
    </row>
    <row r="231" spans="1:8" ht="24.95" customHeight="1">
      <c r="A231" s="38"/>
      <c r="B231" s="57" t="s">
        <v>184</v>
      </c>
      <c r="C231" s="56">
        <f>C232+C240</f>
        <v>0</v>
      </c>
      <c r="D231" s="56">
        <f t="shared" ref="D231:G231" si="49">D232+D240</f>
        <v>0</v>
      </c>
      <c r="E231" s="56">
        <f t="shared" si="49"/>
        <v>0</v>
      </c>
      <c r="F231" s="56">
        <f t="shared" si="49"/>
        <v>0</v>
      </c>
      <c r="G231" s="56">
        <f t="shared" si="49"/>
        <v>0</v>
      </c>
      <c r="H231" s="23">
        <f t="shared" si="45"/>
        <v>0</v>
      </c>
    </row>
    <row r="232" spans="1:8" ht="24.95" customHeight="1">
      <c r="A232" s="38"/>
      <c r="B232" s="57" t="s">
        <v>174</v>
      </c>
      <c r="C232" s="56">
        <f>SUM(C233:C239)</f>
        <v>0</v>
      </c>
      <c r="D232" s="56">
        <f t="shared" ref="D232:G232" si="50">SUM(D233:D239)</f>
        <v>0</v>
      </c>
      <c r="E232" s="56">
        <f t="shared" si="50"/>
        <v>0</v>
      </c>
      <c r="F232" s="56">
        <f t="shared" si="50"/>
        <v>0</v>
      </c>
      <c r="G232" s="56">
        <f t="shared" si="50"/>
        <v>0</v>
      </c>
      <c r="H232" s="23">
        <f t="shared" si="45"/>
        <v>0</v>
      </c>
    </row>
    <row r="233" spans="1:8" ht="24.95" customHeight="1">
      <c r="A233" s="38"/>
      <c r="B233" s="10" t="s">
        <v>185</v>
      </c>
      <c r="C233" s="21">
        <v>0</v>
      </c>
      <c r="D233" s="24"/>
      <c r="E233" s="24"/>
      <c r="F233" s="24"/>
      <c r="G233" s="24"/>
      <c r="H233" s="23">
        <f t="shared" si="45"/>
        <v>0</v>
      </c>
    </row>
    <row r="234" spans="1:8" ht="24.95" customHeight="1">
      <c r="A234" s="38"/>
      <c r="B234" s="10" t="s">
        <v>186</v>
      </c>
      <c r="C234" s="21">
        <v>0</v>
      </c>
      <c r="D234" s="24"/>
      <c r="E234" s="24"/>
      <c r="F234" s="24"/>
      <c r="G234" s="24"/>
      <c r="H234" s="23">
        <f t="shared" si="45"/>
        <v>0</v>
      </c>
    </row>
    <row r="235" spans="1:8" ht="24.95" customHeight="1">
      <c r="A235" s="38"/>
      <c r="B235" s="10" t="s">
        <v>176</v>
      </c>
      <c r="C235" s="21">
        <v>0</v>
      </c>
      <c r="D235" s="24"/>
      <c r="E235" s="24"/>
      <c r="F235" s="24"/>
      <c r="G235" s="24"/>
      <c r="H235" s="23">
        <f t="shared" si="45"/>
        <v>0</v>
      </c>
    </row>
    <row r="236" spans="1:8" ht="24.95" customHeight="1">
      <c r="A236" s="38"/>
      <c r="B236" s="10" t="s">
        <v>187</v>
      </c>
      <c r="C236" s="21">
        <v>0</v>
      </c>
      <c r="D236" s="24"/>
      <c r="E236" s="24"/>
      <c r="F236" s="24"/>
      <c r="G236" s="24"/>
      <c r="H236" s="23">
        <f t="shared" si="45"/>
        <v>0</v>
      </c>
    </row>
    <row r="237" spans="1:8" ht="24.95" customHeight="1">
      <c r="A237" s="38"/>
      <c r="B237" s="10" t="s">
        <v>178</v>
      </c>
      <c r="C237" s="21">
        <v>0</v>
      </c>
      <c r="D237" s="24"/>
      <c r="E237" s="24"/>
      <c r="F237" s="24"/>
      <c r="G237" s="24"/>
      <c r="H237" s="23">
        <f t="shared" si="45"/>
        <v>0</v>
      </c>
    </row>
    <row r="238" spans="1:8" ht="24.95" customHeight="1">
      <c r="A238" s="38"/>
      <c r="B238" s="10" t="s">
        <v>179</v>
      </c>
      <c r="C238" s="21">
        <v>0</v>
      </c>
      <c r="D238" s="24"/>
      <c r="E238" s="24"/>
      <c r="F238" s="24"/>
      <c r="G238" s="24"/>
      <c r="H238" s="23">
        <f t="shared" si="45"/>
        <v>0</v>
      </c>
    </row>
    <row r="239" spans="1:8" ht="24.95" customHeight="1">
      <c r="A239" s="38"/>
      <c r="B239" s="10" t="s">
        <v>188</v>
      </c>
      <c r="C239" s="21">
        <v>0</v>
      </c>
      <c r="D239" s="24"/>
      <c r="E239" s="24"/>
      <c r="F239" s="24"/>
      <c r="G239" s="24"/>
      <c r="H239" s="23">
        <f t="shared" si="45"/>
        <v>0</v>
      </c>
    </row>
    <row r="240" spans="1:8" ht="24.95" customHeight="1">
      <c r="A240" s="38"/>
      <c r="B240" s="57" t="s">
        <v>181</v>
      </c>
      <c r="C240" s="56">
        <f>SUM(C241:C247)</f>
        <v>0</v>
      </c>
      <c r="D240" s="56">
        <f t="shared" ref="D240:G240" si="51">SUM(D241:D247)</f>
        <v>0</v>
      </c>
      <c r="E240" s="56">
        <f t="shared" si="51"/>
        <v>0</v>
      </c>
      <c r="F240" s="56">
        <f t="shared" si="51"/>
        <v>0</v>
      </c>
      <c r="G240" s="56">
        <f t="shared" si="51"/>
        <v>0</v>
      </c>
      <c r="H240" s="23">
        <f t="shared" si="45"/>
        <v>0</v>
      </c>
    </row>
    <row r="241" spans="1:8" ht="24.95" customHeight="1">
      <c r="A241" s="38"/>
      <c r="B241" s="10" t="s">
        <v>185</v>
      </c>
      <c r="C241" s="21">
        <v>0</v>
      </c>
      <c r="D241" s="24"/>
      <c r="E241" s="24"/>
      <c r="F241" s="24"/>
      <c r="G241" s="24"/>
      <c r="H241" s="23">
        <f t="shared" si="45"/>
        <v>0</v>
      </c>
    </row>
    <row r="242" spans="1:8" ht="24.95" customHeight="1">
      <c r="A242" s="38"/>
      <c r="B242" s="10" t="s">
        <v>186</v>
      </c>
      <c r="C242" s="21">
        <v>0</v>
      </c>
      <c r="D242" s="24"/>
      <c r="E242" s="24"/>
      <c r="F242" s="24"/>
      <c r="G242" s="24"/>
      <c r="H242" s="23">
        <f t="shared" si="45"/>
        <v>0</v>
      </c>
    </row>
    <row r="243" spans="1:8" ht="24.95" customHeight="1">
      <c r="A243" s="38"/>
      <c r="B243" s="10" t="s">
        <v>176</v>
      </c>
      <c r="C243" s="21">
        <v>0</v>
      </c>
      <c r="D243" s="24"/>
      <c r="E243" s="24"/>
      <c r="F243" s="24"/>
      <c r="G243" s="24"/>
      <c r="H243" s="23">
        <f t="shared" si="45"/>
        <v>0</v>
      </c>
    </row>
    <row r="244" spans="1:8" ht="24.95" customHeight="1">
      <c r="A244" s="38"/>
      <c r="B244" s="10" t="s">
        <v>187</v>
      </c>
      <c r="C244" s="21">
        <v>0</v>
      </c>
      <c r="D244" s="24"/>
      <c r="E244" s="24"/>
      <c r="F244" s="24"/>
      <c r="G244" s="24"/>
      <c r="H244" s="23">
        <f t="shared" si="45"/>
        <v>0</v>
      </c>
    </row>
    <row r="245" spans="1:8" ht="24.95" customHeight="1">
      <c r="A245" s="38"/>
      <c r="B245" s="10" t="s">
        <v>189</v>
      </c>
      <c r="C245" s="21">
        <v>0</v>
      </c>
      <c r="D245" s="24"/>
      <c r="E245" s="24"/>
      <c r="F245" s="24"/>
      <c r="G245" s="24"/>
      <c r="H245" s="23">
        <f t="shared" si="45"/>
        <v>0</v>
      </c>
    </row>
    <row r="246" spans="1:8" ht="24.95" customHeight="1">
      <c r="A246" s="38"/>
      <c r="B246" s="10" t="s">
        <v>179</v>
      </c>
      <c r="C246" s="21">
        <v>0</v>
      </c>
      <c r="D246" s="24"/>
      <c r="E246" s="24"/>
      <c r="F246" s="24"/>
      <c r="G246" s="24"/>
      <c r="H246" s="23">
        <f t="shared" si="45"/>
        <v>0</v>
      </c>
    </row>
    <row r="247" spans="1:8" ht="24.95" customHeight="1">
      <c r="A247" s="38"/>
      <c r="B247" s="10" t="s">
        <v>188</v>
      </c>
      <c r="C247" s="21">
        <v>0</v>
      </c>
      <c r="D247" s="24"/>
      <c r="E247" s="24"/>
      <c r="F247" s="24"/>
      <c r="G247" s="24"/>
      <c r="H247" s="23">
        <f t="shared" si="45"/>
        <v>0</v>
      </c>
    </row>
  </sheetData>
  <sheetProtection formatCells="0" formatColumns="0" formatRows="0" insertColumns="0" insertRows="0" insertHyperlinks="0" deleteColumns="0" deleteRows="0" autoFilter="0" pivotTables="0"/>
  <autoFilter ref="A1:C247"/>
  <pageMargins left="0.7" right="0.7" top="0.75" bottom="0.75" header="0.3" footer="0.3"/>
  <pageSetup scale="61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49"/>
  <sheetViews>
    <sheetView tabSelected="1" zoomScale="115" zoomScaleNormal="115" workbookViewId="0">
      <selection activeCell="C19" sqref="C19"/>
    </sheetView>
  </sheetViews>
  <sheetFormatPr defaultRowHeight="24.95" customHeight="1"/>
  <cols>
    <col min="1" max="1" width="15.85546875" style="25" customWidth="1"/>
    <col min="2" max="2" width="59.5703125" style="40" customWidth="1"/>
    <col min="3" max="3" width="13.85546875" style="41" bestFit="1" customWidth="1"/>
    <col min="4" max="7" width="12" style="25" customWidth="1"/>
    <col min="8" max="8" width="11" style="25" customWidth="1"/>
    <col min="9" max="9" width="4.5703125" style="25" customWidth="1"/>
    <col min="10" max="10" width="9.7109375" style="50" customWidth="1"/>
    <col min="11" max="11" width="9.85546875" style="50" customWidth="1"/>
    <col min="12" max="12" width="9.5703125" style="50" customWidth="1"/>
    <col min="13" max="13" width="8.28515625" style="50" customWidth="1"/>
    <col min="14" max="14" width="9.28515625" style="50" customWidth="1"/>
    <col min="15" max="15" width="10.42578125" style="25" customWidth="1"/>
    <col min="16" max="16384" width="9.140625" style="25"/>
  </cols>
  <sheetData>
    <row r="1" spans="1:15" ht="30" customHeight="1">
      <c r="B1" s="25"/>
      <c r="C1" s="48"/>
      <c r="D1" s="49"/>
      <c r="E1" s="49"/>
      <c r="F1" s="49"/>
      <c r="G1" s="49"/>
      <c r="H1" s="49"/>
      <c r="I1" s="49"/>
      <c r="J1" s="84"/>
      <c r="K1" s="84"/>
      <c r="L1" s="84"/>
      <c r="M1" s="84"/>
      <c r="N1" s="84"/>
    </row>
    <row r="2" spans="1:15" ht="48" customHeight="1">
      <c r="B2" s="47" t="s">
        <v>421</v>
      </c>
      <c r="C2" s="48"/>
      <c r="D2" s="49"/>
      <c r="E2" s="49"/>
      <c r="F2" s="49"/>
      <c r="G2" s="49"/>
      <c r="H2" s="49"/>
      <c r="I2" s="49"/>
      <c r="J2" s="84" t="s">
        <v>422</v>
      </c>
      <c r="K2" s="84"/>
      <c r="L2" s="84"/>
      <c r="M2" s="84"/>
      <c r="N2" s="50">
        <v>31.9</v>
      </c>
    </row>
    <row r="3" spans="1:15" ht="24.95" customHeight="1">
      <c r="J3" s="51"/>
      <c r="K3" s="51"/>
      <c r="L3" s="51"/>
      <c r="M3" s="51"/>
    </row>
    <row r="4" spans="1:15" customFormat="1" ht="18">
      <c r="A4" s="69" t="s">
        <v>434</v>
      </c>
      <c r="B4" s="39" t="s">
        <v>433</v>
      </c>
      <c r="C4" s="18" t="s">
        <v>190</v>
      </c>
      <c r="D4" s="2" t="s">
        <v>191</v>
      </c>
      <c r="E4" s="2" t="s">
        <v>192</v>
      </c>
      <c r="F4" s="2" t="s">
        <v>193</v>
      </c>
      <c r="G4" s="2" t="s">
        <v>194</v>
      </c>
      <c r="H4" s="3"/>
      <c r="I4" s="3"/>
      <c r="J4" s="6" t="s">
        <v>190</v>
      </c>
      <c r="K4" s="2" t="s">
        <v>191</v>
      </c>
      <c r="L4" s="2" t="s">
        <v>192</v>
      </c>
      <c r="M4" s="2" t="s">
        <v>193</v>
      </c>
      <c r="N4" s="2" t="s">
        <v>194</v>
      </c>
    </row>
    <row r="5" spans="1:15" ht="24.95" customHeight="1">
      <c r="A5" s="22" t="s">
        <v>404</v>
      </c>
      <c r="B5" s="55" t="s">
        <v>420</v>
      </c>
      <c r="C5" s="56">
        <f>C7+C151+C217+C233</f>
        <v>261.75200000000001</v>
      </c>
      <c r="D5" s="56">
        <f t="shared" ref="D5:G5" si="0">D7+D151+D217+D233</f>
        <v>58.3</v>
      </c>
      <c r="E5" s="56">
        <f t="shared" si="0"/>
        <v>78</v>
      </c>
      <c r="F5" s="56">
        <f t="shared" si="0"/>
        <v>62.725999999999999</v>
      </c>
      <c r="G5" s="56">
        <f t="shared" si="0"/>
        <v>62.725999999999999</v>
      </c>
      <c r="H5" s="23">
        <f>D5+E5+F5+G5</f>
        <v>261.75200000000001</v>
      </c>
      <c r="I5" s="23"/>
      <c r="J5" s="56">
        <f>J7+J151+J217+J233</f>
        <v>31.864000000000004</v>
      </c>
      <c r="K5" s="56">
        <f t="shared" ref="K5:N5" si="1">K7+K151+K217+K233</f>
        <v>1410.6690000000001</v>
      </c>
      <c r="L5" s="56">
        <f t="shared" si="1"/>
        <v>507.69499999999999</v>
      </c>
      <c r="M5" s="56">
        <f t="shared" si="1"/>
        <v>4.04</v>
      </c>
      <c r="N5" s="56">
        <f t="shared" si="1"/>
        <v>7.5600000000000005</v>
      </c>
      <c r="O5" s="23">
        <f>K5+L5+M5+N5</f>
        <v>1929.9639999999999</v>
      </c>
    </row>
    <row r="6" spans="1:15" ht="24.95" customHeight="1">
      <c r="A6" s="26"/>
      <c r="B6" s="10" t="s">
        <v>0</v>
      </c>
      <c r="C6" s="21">
        <v>39.5</v>
      </c>
      <c r="D6" s="6"/>
      <c r="E6" s="6"/>
      <c r="F6" s="6"/>
      <c r="G6" s="6"/>
      <c r="H6" s="23">
        <f t="shared" ref="H6:H69" si="2">D6+E6+F6+G6</f>
        <v>0</v>
      </c>
      <c r="I6" s="23"/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3">
        <f t="shared" ref="O6:O69" si="3">K6+L6+M6+N6</f>
        <v>0</v>
      </c>
    </row>
    <row r="7" spans="1:15" ht="24.95" customHeight="1">
      <c r="A7" s="27">
        <v>2</v>
      </c>
      <c r="B7" s="57" t="s">
        <v>1</v>
      </c>
      <c r="C7" s="56">
        <f>C8+C19+C88+C96+C97+C107+C117</f>
        <v>261.75200000000001</v>
      </c>
      <c r="D7" s="56">
        <f t="shared" ref="D7:F7" si="4">D8+D19+D88+D96+D97+D107+D117</f>
        <v>58.3</v>
      </c>
      <c r="E7" s="56">
        <f t="shared" si="4"/>
        <v>78</v>
      </c>
      <c r="F7" s="56">
        <f t="shared" si="4"/>
        <v>62.725999999999999</v>
      </c>
      <c r="G7" s="56">
        <f>G8+G19+G88+G96+G97+G107+G117</f>
        <v>62.725999999999999</v>
      </c>
      <c r="H7" s="23">
        <f t="shared" si="2"/>
        <v>261.75200000000001</v>
      </c>
      <c r="I7" s="23"/>
      <c r="J7" s="56">
        <f t="shared" ref="J7:N7" si="5">J8+J19+J88+J96+J97+J107+J117</f>
        <v>31.864000000000004</v>
      </c>
      <c r="K7" s="56">
        <f t="shared" si="5"/>
        <v>1410.6690000000001</v>
      </c>
      <c r="L7" s="56">
        <f t="shared" si="5"/>
        <v>507.69499999999999</v>
      </c>
      <c r="M7" s="56">
        <f t="shared" si="5"/>
        <v>4.04</v>
      </c>
      <c r="N7" s="56">
        <f t="shared" si="5"/>
        <v>7.5600000000000005</v>
      </c>
      <c r="O7" s="23">
        <f t="shared" si="3"/>
        <v>1929.9639999999999</v>
      </c>
    </row>
    <row r="8" spans="1:15" ht="24.95" customHeight="1">
      <c r="A8" s="28">
        <v>2.1</v>
      </c>
      <c r="B8" s="57" t="s">
        <v>2</v>
      </c>
      <c r="C8" s="56">
        <f>C9+C18</f>
        <v>238.678</v>
      </c>
      <c r="D8" s="56">
        <f t="shared" ref="D8:G8" si="6">D9+D18</f>
        <v>57.506</v>
      </c>
      <c r="E8" s="56">
        <f t="shared" si="6"/>
        <v>60.39</v>
      </c>
      <c r="F8" s="56">
        <f t="shared" si="6"/>
        <v>60.390999999999998</v>
      </c>
      <c r="G8" s="56">
        <f t="shared" si="6"/>
        <v>60.390999999999998</v>
      </c>
      <c r="H8" s="23">
        <f t="shared" si="2"/>
        <v>238.678</v>
      </c>
      <c r="I8" s="23"/>
      <c r="J8" s="56">
        <f t="shared" ref="J8" si="7">J9+J18</f>
        <v>0</v>
      </c>
      <c r="K8" s="56">
        <f t="shared" ref="K8:N8" si="8">K9+K18</f>
        <v>0</v>
      </c>
      <c r="L8" s="56">
        <f t="shared" si="8"/>
        <v>0</v>
      </c>
      <c r="M8" s="56">
        <f t="shared" si="8"/>
        <v>0</v>
      </c>
      <c r="N8" s="56">
        <f t="shared" si="8"/>
        <v>0</v>
      </c>
      <c r="O8" s="23">
        <f t="shared" si="3"/>
        <v>0</v>
      </c>
    </row>
    <row r="9" spans="1:15" ht="24.95" customHeight="1">
      <c r="A9" s="30" t="s">
        <v>207</v>
      </c>
      <c r="B9" s="57" t="s">
        <v>3</v>
      </c>
      <c r="C9" s="56">
        <f>C10+C17</f>
        <v>238.678</v>
      </c>
      <c r="D9" s="56">
        <f t="shared" ref="D9:G9" si="9">D10+D17</f>
        <v>57.506</v>
      </c>
      <c r="E9" s="56">
        <f t="shared" si="9"/>
        <v>60.39</v>
      </c>
      <c r="F9" s="56">
        <f t="shared" si="9"/>
        <v>60.390999999999998</v>
      </c>
      <c r="G9" s="56">
        <f t="shared" si="9"/>
        <v>60.390999999999998</v>
      </c>
      <c r="H9" s="23">
        <f t="shared" si="2"/>
        <v>238.678</v>
      </c>
      <c r="I9" s="23"/>
      <c r="J9" s="56">
        <f t="shared" ref="J9" si="10">J10+J17</f>
        <v>0</v>
      </c>
      <c r="K9" s="56">
        <f t="shared" ref="K9:N9" si="11">K10+K17</f>
        <v>0</v>
      </c>
      <c r="L9" s="56">
        <f t="shared" si="11"/>
        <v>0</v>
      </c>
      <c r="M9" s="56">
        <f t="shared" si="11"/>
        <v>0</v>
      </c>
      <c r="N9" s="56">
        <f t="shared" si="11"/>
        <v>0</v>
      </c>
      <c r="O9" s="23">
        <f t="shared" si="3"/>
        <v>0</v>
      </c>
    </row>
    <row r="10" spans="1:15" ht="24.95" customHeight="1">
      <c r="A10" s="31" t="s">
        <v>208</v>
      </c>
      <c r="B10" s="57" t="s">
        <v>4</v>
      </c>
      <c r="C10" s="56">
        <f>SUM(C11:C16)</f>
        <v>238.678</v>
      </c>
      <c r="D10" s="56">
        <f t="shared" ref="D10:G10" si="12">SUM(D11:D16)</f>
        <v>57.506</v>
      </c>
      <c r="E10" s="56">
        <f t="shared" si="12"/>
        <v>60.39</v>
      </c>
      <c r="F10" s="56">
        <f t="shared" si="12"/>
        <v>60.390999999999998</v>
      </c>
      <c r="G10" s="56">
        <f t="shared" si="12"/>
        <v>60.390999999999998</v>
      </c>
      <c r="H10" s="23">
        <f t="shared" si="2"/>
        <v>238.678</v>
      </c>
      <c r="I10" s="23"/>
      <c r="J10" s="56">
        <f t="shared" ref="J10" si="13">SUM(J11:J16)</f>
        <v>0</v>
      </c>
      <c r="K10" s="56">
        <f t="shared" ref="K10:N10" si="14">SUM(K11:K16)</f>
        <v>0</v>
      </c>
      <c r="L10" s="56">
        <f t="shared" si="14"/>
        <v>0</v>
      </c>
      <c r="M10" s="56">
        <f t="shared" si="14"/>
        <v>0</v>
      </c>
      <c r="N10" s="56">
        <f t="shared" si="14"/>
        <v>0</v>
      </c>
      <c r="O10" s="23">
        <f t="shared" si="3"/>
        <v>0</v>
      </c>
    </row>
    <row r="11" spans="1:15" ht="24.95" customHeight="1">
      <c r="A11" s="31" t="s">
        <v>209</v>
      </c>
      <c r="B11" s="9" t="s">
        <v>5</v>
      </c>
      <c r="C11" s="21">
        <v>237.678</v>
      </c>
      <c r="D11" s="6">
        <v>57.006</v>
      </c>
      <c r="E11" s="6">
        <v>59.89</v>
      </c>
      <c r="F11" s="6">
        <v>60.390999999999998</v>
      </c>
      <c r="G11" s="6">
        <v>60.390999999999998</v>
      </c>
      <c r="H11" s="23">
        <f t="shared" si="2"/>
        <v>237.678</v>
      </c>
      <c r="I11" s="23"/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3">
        <f t="shared" si="3"/>
        <v>0</v>
      </c>
    </row>
    <row r="12" spans="1:15" ht="24.95" hidden="1" customHeight="1">
      <c r="A12" s="33" t="s">
        <v>311</v>
      </c>
      <c r="B12" s="9" t="s">
        <v>195</v>
      </c>
      <c r="C12" s="21">
        <v>0</v>
      </c>
      <c r="D12" s="6"/>
      <c r="E12" s="6"/>
      <c r="F12" s="6"/>
      <c r="G12" s="6"/>
      <c r="H12" s="23">
        <f t="shared" si="2"/>
        <v>0</v>
      </c>
      <c r="I12" s="23"/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3">
        <f t="shared" si="3"/>
        <v>0</v>
      </c>
    </row>
    <row r="13" spans="1:15" ht="24.95" hidden="1" customHeight="1">
      <c r="A13" s="33" t="s">
        <v>210</v>
      </c>
      <c r="B13" s="9" t="s">
        <v>342</v>
      </c>
      <c r="C13" s="21">
        <v>0</v>
      </c>
      <c r="D13" s="6"/>
      <c r="E13" s="6"/>
      <c r="F13" s="6"/>
      <c r="G13" s="6"/>
      <c r="H13" s="23">
        <f t="shared" si="2"/>
        <v>0</v>
      </c>
      <c r="I13" s="23"/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3">
        <f t="shared" si="3"/>
        <v>0</v>
      </c>
    </row>
    <row r="14" spans="1:15" ht="24.95" customHeight="1">
      <c r="A14" s="33" t="s">
        <v>211</v>
      </c>
      <c r="B14" s="9" t="s">
        <v>196</v>
      </c>
      <c r="C14" s="21">
        <v>1</v>
      </c>
      <c r="D14" s="6">
        <v>0.5</v>
      </c>
      <c r="E14" s="6">
        <v>0.5</v>
      </c>
      <c r="F14" s="6"/>
      <c r="G14" s="6"/>
      <c r="H14" s="23">
        <f t="shared" si="2"/>
        <v>1</v>
      </c>
      <c r="I14" s="23"/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3">
        <f t="shared" si="3"/>
        <v>0</v>
      </c>
    </row>
    <row r="15" spans="1:15" ht="24.95" hidden="1" customHeight="1">
      <c r="A15" s="33" t="s">
        <v>312</v>
      </c>
      <c r="B15" s="9" t="s">
        <v>197</v>
      </c>
      <c r="C15" s="21">
        <v>0</v>
      </c>
      <c r="D15" s="6"/>
      <c r="E15" s="6"/>
      <c r="F15" s="6"/>
      <c r="G15" s="6"/>
      <c r="H15" s="23">
        <f t="shared" si="2"/>
        <v>0</v>
      </c>
      <c r="I15" s="23"/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3">
        <f t="shared" si="3"/>
        <v>0</v>
      </c>
    </row>
    <row r="16" spans="1:15" ht="24.95" hidden="1" customHeight="1">
      <c r="A16" s="33" t="s">
        <v>313</v>
      </c>
      <c r="B16" s="9" t="s">
        <v>198</v>
      </c>
      <c r="C16" s="21">
        <v>0</v>
      </c>
      <c r="D16" s="6"/>
      <c r="E16" s="6"/>
      <c r="F16" s="6"/>
      <c r="G16" s="6"/>
      <c r="H16" s="23">
        <f t="shared" si="2"/>
        <v>0</v>
      </c>
      <c r="I16" s="23"/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3">
        <f t="shared" si="3"/>
        <v>0</v>
      </c>
    </row>
    <row r="17" spans="1:15" ht="24.95" hidden="1" customHeight="1">
      <c r="A17" s="33" t="s">
        <v>314</v>
      </c>
      <c r="B17" s="10" t="s">
        <v>6</v>
      </c>
      <c r="C17" s="21">
        <v>0</v>
      </c>
      <c r="D17" s="6"/>
      <c r="E17" s="6"/>
      <c r="F17" s="6"/>
      <c r="G17" s="6"/>
      <c r="H17" s="23">
        <f t="shared" si="2"/>
        <v>0</v>
      </c>
      <c r="I17" s="23"/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3">
        <f t="shared" si="3"/>
        <v>0</v>
      </c>
    </row>
    <row r="18" spans="1:15" ht="24.95" hidden="1" customHeight="1">
      <c r="A18" s="33" t="s">
        <v>212</v>
      </c>
      <c r="B18" s="10" t="s">
        <v>7</v>
      </c>
      <c r="C18" s="21">
        <v>0</v>
      </c>
      <c r="D18" s="6"/>
      <c r="E18" s="6"/>
      <c r="F18" s="6"/>
      <c r="G18" s="6"/>
      <c r="H18" s="23">
        <f t="shared" si="2"/>
        <v>0</v>
      </c>
      <c r="I18" s="23"/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3">
        <f t="shared" si="3"/>
        <v>0</v>
      </c>
    </row>
    <row r="19" spans="1:15" ht="24.95" customHeight="1">
      <c r="A19" s="33">
        <v>2.2000000000000002</v>
      </c>
      <c r="B19" s="57" t="s">
        <v>8</v>
      </c>
      <c r="C19" s="56">
        <f>C20+C21+C24+C60+C61+C62+C63+C64+C71+C72</f>
        <v>21.834</v>
      </c>
      <c r="D19" s="56">
        <f t="shared" ref="D19:G19" si="15">D20+D21+D24+D60+D61+D62+D63+D64+D71+D72</f>
        <v>0.79400000000000004</v>
      </c>
      <c r="E19" s="56">
        <f t="shared" si="15"/>
        <v>16.37</v>
      </c>
      <c r="F19" s="56">
        <f t="shared" si="15"/>
        <v>2.335</v>
      </c>
      <c r="G19" s="56">
        <f t="shared" si="15"/>
        <v>2.335</v>
      </c>
      <c r="H19" s="23">
        <f t="shared" si="2"/>
        <v>21.834000000000003</v>
      </c>
      <c r="I19" s="23"/>
      <c r="J19" s="56">
        <f t="shared" ref="J19:N19" si="16">J20+J21+J24+J60+J61+J62+J63+J64+J71+J72</f>
        <v>31.864000000000004</v>
      </c>
      <c r="K19" s="56">
        <f t="shared" si="16"/>
        <v>1410.6690000000001</v>
      </c>
      <c r="L19" s="56">
        <f t="shared" si="16"/>
        <v>507.69499999999999</v>
      </c>
      <c r="M19" s="56">
        <f t="shared" si="16"/>
        <v>4.04</v>
      </c>
      <c r="N19" s="56">
        <f t="shared" si="16"/>
        <v>7.5600000000000005</v>
      </c>
      <c r="O19" s="23">
        <f t="shared" si="3"/>
        <v>1929.9639999999999</v>
      </c>
    </row>
    <row r="20" spans="1:15" ht="24.95" customHeight="1">
      <c r="A20" s="33" t="s">
        <v>213</v>
      </c>
      <c r="B20" s="10" t="s">
        <v>343</v>
      </c>
      <c r="C20" s="21">
        <v>3.1739999999999999</v>
      </c>
      <c r="D20" s="6">
        <v>0.79400000000000004</v>
      </c>
      <c r="E20" s="6">
        <v>0.79400000000000004</v>
      </c>
      <c r="F20" s="6">
        <v>0.79300000000000004</v>
      </c>
      <c r="G20" s="6">
        <v>0.79300000000000004</v>
      </c>
      <c r="H20" s="23">
        <f t="shared" si="2"/>
        <v>3.1740000000000004</v>
      </c>
      <c r="I20" s="23"/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3">
        <f t="shared" si="3"/>
        <v>0</v>
      </c>
    </row>
    <row r="21" spans="1:15" ht="24.95" hidden="1" customHeight="1">
      <c r="A21" s="33" t="s">
        <v>214</v>
      </c>
      <c r="B21" s="57" t="s">
        <v>9</v>
      </c>
      <c r="C21" s="56">
        <f>SUM(C22:C23)</f>
        <v>0</v>
      </c>
      <c r="D21" s="56">
        <f t="shared" ref="D21:G21" si="17">SUM(D22:D23)</f>
        <v>0</v>
      </c>
      <c r="E21" s="56">
        <f t="shared" si="17"/>
        <v>0</v>
      </c>
      <c r="F21" s="56">
        <f t="shared" si="17"/>
        <v>0</v>
      </c>
      <c r="G21" s="56">
        <f t="shared" si="17"/>
        <v>0</v>
      </c>
      <c r="H21" s="23">
        <f t="shared" si="2"/>
        <v>0</v>
      </c>
      <c r="I21" s="23"/>
      <c r="J21" s="56">
        <f t="shared" ref="J21:N21" si="18">SUM(J22:J23)</f>
        <v>0.9</v>
      </c>
      <c r="K21" s="56">
        <f t="shared" si="18"/>
        <v>900</v>
      </c>
      <c r="L21" s="56">
        <f t="shared" si="18"/>
        <v>0</v>
      </c>
      <c r="M21" s="56">
        <f t="shared" si="18"/>
        <v>0</v>
      </c>
      <c r="N21" s="56">
        <f t="shared" si="18"/>
        <v>0</v>
      </c>
      <c r="O21" s="23">
        <f t="shared" si="3"/>
        <v>900</v>
      </c>
    </row>
    <row r="22" spans="1:15" ht="24.95" hidden="1" customHeight="1">
      <c r="A22" s="33" t="s">
        <v>215</v>
      </c>
      <c r="B22" s="10" t="s">
        <v>10</v>
      </c>
      <c r="C22" s="21">
        <v>0</v>
      </c>
      <c r="D22" s="6"/>
      <c r="E22" s="6"/>
      <c r="F22" s="6"/>
      <c r="G22" s="6"/>
      <c r="H22" s="23">
        <f t="shared" si="2"/>
        <v>0</v>
      </c>
      <c r="I22" s="23"/>
      <c r="J22" s="21">
        <v>0.9</v>
      </c>
      <c r="K22" s="21">
        <v>900</v>
      </c>
      <c r="L22" s="21">
        <v>0</v>
      </c>
      <c r="M22" s="21">
        <v>0</v>
      </c>
      <c r="N22" s="21">
        <v>0</v>
      </c>
      <c r="O22" s="23">
        <f t="shared" si="3"/>
        <v>900</v>
      </c>
    </row>
    <row r="23" spans="1:15" ht="24.95" hidden="1" customHeight="1">
      <c r="A23" s="33" t="s">
        <v>216</v>
      </c>
      <c r="B23" s="10" t="s">
        <v>11</v>
      </c>
      <c r="C23" s="21">
        <v>0</v>
      </c>
      <c r="D23" s="6"/>
      <c r="E23" s="6"/>
      <c r="F23" s="6"/>
      <c r="G23" s="6"/>
      <c r="H23" s="23">
        <f t="shared" si="2"/>
        <v>0</v>
      </c>
      <c r="I23" s="23"/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3">
        <f t="shared" si="3"/>
        <v>0</v>
      </c>
    </row>
    <row r="24" spans="1:15" ht="24.95" hidden="1" customHeight="1">
      <c r="A24" s="33" t="s">
        <v>217</v>
      </c>
      <c r="B24" s="57" t="s">
        <v>12</v>
      </c>
      <c r="C24" s="56">
        <f>C25+C26+C27+C28+C40+C44+C45+C46+C47+C48+C49+C50+C58+C59</f>
        <v>0</v>
      </c>
      <c r="D24" s="56">
        <f t="shared" ref="D24:G24" si="19">D25+D26+D27+D28+D40+D44+D45+D46+D47+D48+D49+D50+D58+D59</f>
        <v>0</v>
      </c>
      <c r="E24" s="56">
        <f t="shared" si="19"/>
        <v>0</v>
      </c>
      <c r="F24" s="56">
        <f t="shared" si="19"/>
        <v>0</v>
      </c>
      <c r="G24" s="56">
        <f t="shared" si="19"/>
        <v>0</v>
      </c>
      <c r="H24" s="23">
        <f t="shared" si="2"/>
        <v>0</v>
      </c>
      <c r="I24" s="23"/>
      <c r="J24" s="56">
        <f t="shared" ref="J24:N24" si="20">J25+J26+J27+J28+J40+J44+J45+J46+J47+J48+J49+J50+J58+J59</f>
        <v>13.635000000000002</v>
      </c>
      <c r="K24" s="56">
        <f t="shared" si="20"/>
        <v>505.65</v>
      </c>
      <c r="L24" s="56">
        <f t="shared" si="20"/>
        <v>502.06</v>
      </c>
      <c r="M24" s="56">
        <f t="shared" si="20"/>
        <v>1.4500000000000002</v>
      </c>
      <c r="N24" s="56">
        <f t="shared" si="20"/>
        <v>3.4750000000000001</v>
      </c>
      <c r="O24" s="23">
        <f t="shared" si="3"/>
        <v>1012.6350000000001</v>
      </c>
    </row>
    <row r="25" spans="1:15" ht="24.95" hidden="1" customHeight="1">
      <c r="A25" s="33" t="s">
        <v>218</v>
      </c>
      <c r="B25" s="10" t="s">
        <v>13</v>
      </c>
      <c r="C25" s="21">
        <v>0</v>
      </c>
      <c r="D25" s="6"/>
      <c r="E25" s="6"/>
      <c r="F25" s="6"/>
      <c r="G25" s="6"/>
      <c r="H25" s="23">
        <f t="shared" si="2"/>
        <v>0</v>
      </c>
      <c r="I25" s="23"/>
      <c r="J25" s="21">
        <v>1</v>
      </c>
      <c r="K25" s="21">
        <v>500</v>
      </c>
      <c r="L25" s="21">
        <v>500</v>
      </c>
      <c r="M25" s="21">
        <v>0</v>
      </c>
      <c r="N25" s="21">
        <v>0</v>
      </c>
      <c r="O25" s="23">
        <f t="shared" si="3"/>
        <v>1000</v>
      </c>
    </row>
    <row r="26" spans="1:15" ht="24.95" hidden="1" customHeight="1">
      <c r="A26" s="33" t="s">
        <v>219</v>
      </c>
      <c r="B26" s="10" t="s">
        <v>14</v>
      </c>
      <c r="C26" s="21">
        <v>0</v>
      </c>
      <c r="D26" s="6"/>
      <c r="E26" s="6"/>
      <c r="F26" s="6"/>
      <c r="G26" s="6"/>
      <c r="H26" s="23">
        <f t="shared" si="2"/>
        <v>0</v>
      </c>
      <c r="I26" s="23"/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3">
        <f t="shared" si="3"/>
        <v>0</v>
      </c>
    </row>
    <row r="27" spans="1:15" ht="24.95" hidden="1" customHeight="1">
      <c r="A27" s="33" t="s">
        <v>220</v>
      </c>
      <c r="B27" s="10" t="s">
        <v>15</v>
      </c>
      <c r="C27" s="21">
        <v>0</v>
      </c>
      <c r="D27" s="6"/>
      <c r="E27" s="6"/>
      <c r="F27" s="6"/>
      <c r="G27" s="6"/>
      <c r="H27" s="23">
        <f t="shared" si="2"/>
        <v>0</v>
      </c>
      <c r="I27" s="23"/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3">
        <f t="shared" si="3"/>
        <v>0</v>
      </c>
    </row>
    <row r="28" spans="1:15" ht="24.95" hidden="1" customHeight="1">
      <c r="A28" s="33" t="s">
        <v>221</v>
      </c>
      <c r="B28" s="57" t="s">
        <v>16</v>
      </c>
      <c r="C28" s="56">
        <f>SUM(C29:C39)</f>
        <v>0</v>
      </c>
      <c r="D28" s="56">
        <f t="shared" ref="D28:G28" si="21">SUM(D29:D39)</f>
        <v>0</v>
      </c>
      <c r="E28" s="56">
        <f t="shared" si="21"/>
        <v>0</v>
      </c>
      <c r="F28" s="56">
        <f t="shared" si="21"/>
        <v>0</v>
      </c>
      <c r="G28" s="56">
        <f t="shared" si="21"/>
        <v>0</v>
      </c>
      <c r="H28" s="23">
        <f t="shared" si="2"/>
        <v>0</v>
      </c>
      <c r="I28" s="23"/>
      <c r="J28" s="56">
        <f t="shared" ref="J28:N28" si="22">SUM(J29:J39)</f>
        <v>0.2</v>
      </c>
      <c r="K28" s="56">
        <f t="shared" si="22"/>
        <v>0.2</v>
      </c>
      <c r="L28" s="56">
        <f t="shared" si="22"/>
        <v>0</v>
      </c>
      <c r="M28" s="56">
        <f t="shared" si="22"/>
        <v>0</v>
      </c>
      <c r="N28" s="56">
        <f t="shared" si="22"/>
        <v>0</v>
      </c>
      <c r="O28" s="23">
        <f t="shared" si="3"/>
        <v>0.2</v>
      </c>
    </row>
    <row r="29" spans="1:15" ht="24.95" hidden="1" customHeight="1">
      <c r="A29" s="33" t="s">
        <v>222</v>
      </c>
      <c r="B29" s="9" t="s">
        <v>17</v>
      </c>
      <c r="C29" s="21">
        <v>0</v>
      </c>
      <c r="D29" s="6"/>
      <c r="E29" s="6"/>
      <c r="F29" s="6"/>
      <c r="G29" s="6"/>
      <c r="H29" s="23">
        <f t="shared" si="2"/>
        <v>0</v>
      </c>
      <c r="I29" s="23"/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3">
        <f t="shared" si="3"/>
        <v>0</v>
      </c>
    </row>
    <row r="30" spans="1:15" ht="24.95" hidden="1" customHeight="1">
      <c r="A30" s="33" t="s">
        <v>223</v>
      </c>
      <c r="B30" s="9" t="s">
        <v>18</v>
      </c>
      <c r="C30" s="21">
        <v>0</v>
      </c>
      <c r="D30" s="6"/>
      <c r="E30" s="6"/>
      <c r="F30" s="6"/>
      <c r="G30" s="6"/>
      <c r="H30" s="23">
        <f t="shared" si="2"/>
        <v>0</v>
      </c>
      <c r="I30" s="23"/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3">
        <f t="shared" si="3"/>
        <v>0</v>
      </c>
    </row>
    <row r="31" spans="1:15" ht="24.95" hidden="1" customHeight="1">
      <c r="A31" s="33" t="s">
        <v>199</v>
      </c>
      <c r="B31" s="10" t="s">
        <v>19</v>
      </c>
      <c r="C31" s="21">
        <v>0</v>
      </c>
      <c r="D31" s="8"/>
      <c r="E31" s="8"/>
      <c r="F31" s="8"/>
      <c r="G31" s="8"/>
      <c r="H31" s="23">
        <f t="shared" si="2"/>
        <v>0</v>
      </c>
      <c r="I31" s="23"/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3">
        <f t="shared" si="3"/>
        <v>0</v>
      </c>
    </row>
    <row r="32" spans="1:15" ht="24.95" hidden="1" customHeight="1">
      <c r="A32" s="33" t="s">
        <v>224</v>
      </c>
      <c r="B32" s="9" t="s">
        <v>20</v>
      </c>
      <c r="C32" s="21">
        <v>0</v>
      </c>
      <c r="D32" s="6"/>
      <c r="E32" s="6"/>
      <c r="F32" s="6"/>
      <c r="G32" s="6"/>
      <c r="H32" s="23">
        <f t="shared" si="2"/>
        <v>0</v>
      </c>
      <c r="I32" s="23"/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3">
        <f t="shared" si="3"/>
        <v>0</v>
      </c>
    </row>
    <row r="33" spans="1:15" ht="24.95" hidden="1" customHeight="1">
      <c r="A33" s="33" t="s">
        <v>204</v>
      </c>
      <c r="B33" s="9" t="s">
        <v>21</v>
      </c>
      <c r="C33" s="21">
        <v>0</v>
      </c>
      <c r="D33" s="6"/>
      <c r="E33" s="6"/>
      <c r="F33" s="6"/>
      <c r="G33" s="6"/>
      <c r="H33" s="23">
        <f t="shared" si="2"/>
        <v>0</v>
      </c>
      <c r="I33" s="23"/>
      <c r="J33" s="21">
        <v>0.2</v>
      </c>
      <c r="K33" s="21">
        <v>0.2</v>
      </c>
      <c r="L33" s="21">
        <v>0</v>
      </c>
      <c r="M33" s="21">
        <v>0</v>
      </c>
      <c r="N33" s="21">
        <v>0</v>
      </c>
      <c r="O33" s="23">
        <f t="shared" si="3"/>
        <v>0.2</v>
      </c>
    </row>
    <row r="34" spans="1:15" ht="24.95" hidden="1" customHeight="1">
      <c r="A34" s="33" t="s">
        <v>225</v>
      </c>
      <c r="B34" s="9" t="s">
        <v>22</v>
      </c>
      <c r="C34" s="21">
        <v>0</v>
      </c>
      <c r="D34" s="6"/>
      <c r="E34" s="6"/>
      <c r="F34" s="6"/>
      <c r="G34" s="6"/>
      <c r="H34" s="23">
        <f t="shared" si="2"/>
        <v>0</v>
      </c>
      <c r="I34" s="23"/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3">
        <f t="shared" si="3"/>
        <v>0</v>
      </c>
    </row>
    <row r="35" spans="1:15" ht="24.95" hidden="1" customHeight="1">
      <c r="A35" s="33" t="s">
        <v>226</v>
      </c>
      <c r="B35" s="9" t="s">
        <v>23</v>
      </c>
      <c r="C35" s="21">
        <v>0</v>
      </c>
      <c r="D35" s="6"/>
      <c r="E35" s="6"/>
      <c r="F35" s="6"/>
      <c r="G35" s="6"/>
      <c r="H35" s="23">
        <f t="shared" si="2"/>
        <v>0</v>
      </c>
      <c r="I35" s="23"/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3">
        <f t="shared" si="3"/>
        <v>0</v>
      </c>
    </row>
    <row r="36" spans="1:15" ht="24.95" hidden="1" customHeight="1">
      <c r="A36" s="33" t="s">
        <v>205</v>
      </c>
      <c r="B36" s="9" t="s">
        <v>24</v>
      </c>
      <c r="C36" s="21">
        <v>0</v>
      </c>
      <c r="D36" s="6"/>
      <c r="E36" s="6"/>
      <c r="F36" s="6"/>
      <c r="G36" s="6"/>
      <c r="H36" s="23">
        <f t="shared" si="2"/>
        <v>0</v>
      </c>
      <c r="I36" s="23"/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3">
        <f t="shared" si="3"/>
        <v>0</v>
      </c>
    </row>
    <row r="37" spans="1:15" ht="24.95" hidden="1" customHeight="1">
      <c r="A37" s="33" t="s">
        <v>227</v>
      </c>
      <c r="B37" s="9" t="s">
        <v>25</v>
      </c>
      <c r="C37" s="21">
        <v>0</v>
      </c>
      <c r="D37" s="6"/>
      <c r="E37" s="6"/>
      <c r="F37" s="6"/>
      <c r="G37" s="6"/>
      <c r="H37" s="23">
        <f t="shared" si="2"/>
        <v>0</v>
      </c>
      <c r="I37" s="23"/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3">
        <f t="shared" si="3"/>
        <v>0</v>
      </c>
    </row>
    <row r="38" spans="1:15" ht="24.95" hidden="1" customHeight="1">
      <c r="A38" s="33" t="s">
        <v>228</v>
      </c>
      <c r="B38" s="9" t="s">
        <v>26</v>
      </c>
      <c r="C38" s="21">
        <v>0</v>
      </c>
      <c r="D38" s="6"/>
      <c r="E38" s="6"/>
      <c r="F38" s="6"/>
      <c r="G38" s="6"/>
      <c r="H38" s="23">
        <f t="shared" si="2"/>
        <v>0</v>
      </c>
      <c r="I38" s="23"/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3">
        <f t="shared" si="3"/>
        <v>0</v>
      </c>
    </row>
    <row r="39" spans="1:15" ht="24.95" hidden="1" customHeight="1">
      <c r="A39" s="33" t="s">
        <v>206</v>
      </c>
      <c r="B39" s="9" t="s">
        <v>344</v>
      </c>
      <c r="C39" s="21">
        <v>0</v>
      </c>
      <c r="D39" s="6"/>
      <c r="E39" s="6"/>
      <c r="F39" s="6"/>
      <c r="G39" s="6"/>
      <c r="H39" s="23">
        <f t="shared" si="2"/>
        <v>0</v>
      </c>
      <c r="I39" s="23"/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3">
        <f t="shared" si="3"/>
        <v>0</v>
      </c>
    </row>
    <row r="40" spans="1:15" ht="24.95" hidden="1" customHeight="1">
      <c r="A40" s="33" t="s">
        <v>229</v>
      </c>
      <c r="B40" s="57" t="s">
        <v>27</v>
      </c>
      <c r="C40" s="56">
        <f>SUM(C41:C43)</f>
        <v>0</v>
      </c>
      <c r="D40" s="56">
        <f t="shared" ref="D40:G40" si="23">SUM(D41:D43)</f>
        <v>0</v>
      </c>
      <c r="E40" s="56">
        <f t="shared" si="23"/>
        <v>0</v>
      </c>
      <c r="F40" s="56">
        <f t="shared" si="23"/>
        <v>0</v>
      </c>
      <c r="G40" s="56">
        <f t="shared" si="23"/>
        <v>0</v>
      </c>
      <c r="H40" s="23">
        <f t="shared" si="2"/>
        <v>0</v>
      </c>
      <c r="I40" s="23"/>
      <c r="J40" s="56">
        <f t="shared" ref="J40:N40" si="24">SUM(J41:J43)</f>
        <v>0</v>
      </c>
      <c r="K40" s="56">
        <f t="shared" si="24"/>
        <v>0</v>
      </c>
      <c r="L40" s="56">
        <f t="shared" si="24"/>
        <v>0</v>
      </c>
      <c r="M40" s="56">
        <f t="shared" si="24"/>
        <v>0</v>
      </c>
      <c r="N40" s="56">
        <f t="shared" si="24"/>
        <v>0</v>
      </c>
      <c r="O40" s="23">
        <f t="shared" si="3"/>
        <v>0</v>
      </c>
    </row>
    <row r="41" spans="1:15" ht="24.95" hidden="1" customHeight="1">
      <c r="A41" s="33" t="s">
        <v>200</v>
      </c>
      <c r="B41" s="9" t="s">
        <v>28</v>
      </c>
      <c r="C41" s="21">
        <v>0</v>
      </c>
      <c r="D41" s="6"/>
      <c r="E41" s="6"/>
      <c r="F41" s="6"/>
      <c r="G41" s="6"/>
      <c r="H41" s="23">
        <f t="shared" si="2"/>
        <v>0</v>
      </c>
      <c r="I41" s="23"/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3">
        <f t="shared" si="3"/>
        <v>0</v>
      </c>
    </row>
    <row r="42" spans="1:15" ht="24.95" hidden="1" customHeight="1">
      <c r="A42" s="33" t="s">
        <v>230</v>
      </c>
      <c r="B42" s="9" t="s">
        <v>29</v>
      </c>
      <c r="C42" s="21">
        <v>0</v>
      </c>
      <c r="D42" s="6"/>
      <c r="E42" s="6"/>
      <c r="F42" s="6"/>
      <c r="G42" s="6"/>
      <c r="H42" s="23">
        <f t="shared" si="2"/>
        <v>0</v>
      </c>
      <c r="I42" s="23"/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3">
        <f t="shared" si="3"/>
        <v>0</v>
      </c>
    </row>
    <row r="43" spans="1:15" ht="24.95" hidden="1" customHeight="1">
      <c r="A43" s="33" t="s">
        <v>231</v>
      </c>
      <c r="B43" s="20" t="s">
        <v>30</v>
      </c>
      <c r="C43" s="21">
        <v>0</v>
      </c>
      <c r="D43" s="6"/>
      <c r="E43" s="6"/>
      <c r="F43" s="6"/>
      <c r="G43" s="6"/>
      <c r="H43" s="23">
        <f t="shared" si="2"/>
        <v>0</v>
      </c>
      <c r="I43" s="23"/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3">
        <f t="shared" si="3"/>
        <v>0</v>
      </c>
    </row>
    <row r="44" spans="1:15" ht="24.95" hidden="1" customHeight="1">
      <c r="A44" s="33" t="s">
        <v>203</v>
      </c>
      <c r="B44" s="20" t="s">
        <v>31</v>
      </c>
      <c r="C44" s="21">
        <v>0</v>
      </c>
      <c r="D44" s="6"/>
      <c r="E44" s="6"/>
      <c r="F44" s="6"/>
      <c r="G44" s="6"/>
      <c r="H44" s="23">
        <f t="shared" si="2"/>
        <v>0</v>
      </c>
      <c r="I44" s="23"/>
      <c r="J44" s="21">
        <v>2.9350000000000001</v>
      </c>
      <c r="K44" s="21">
        <v>1</v>
      </c>
      <c r="L44" s="21">
        <v>0.76</v>
      </c>
      <c r="M44" s="21">
        <v>0.5</v>
      </c>
      <c r="N44" s="21">
        <v>0.67500000000000004</v>
      </c>
      <c r="O44" s="23">
        <f t="shared" si="3"/>
        <v>2.9349999999999996</v>
      </c>
    </row>
    <row r="45" spans="1:15" ht="24.95" hidden="1" customHeight="1">
      <c r="A45" s="33" t="s">
        <v>202</v>
      </c>
      <c r="B45" s="20" t="s">
        <v>32</v>
      </c>
      <c r="C45" s="21">
        <v>0</v>
      </c>
      <c r="D45" s="6"/>
      <c r="E45" s="6"/>
      <c r="F45" s="6"/>
      <c r="G45" s="6"/>
      <c r="H45" s="23">
        <f t="shared" si="2"/>
        <v>0</v>
      </c>
      <c r="I45" s="23"/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3">
        <f t="shared" si="3"/>
        <v>0</v>
      </c>
    </row>
    <row r="46" spans="1:15" ht="24.95" hidden="1" customHeight="1">
      <c r="A46" s="33" t="s">
        <v>232</v>
      </c>
      <c r="B46" s="20" t="s">
        <v>33</v>
      </c>
      <c r="C46" s="21">
        <v>0</v>
      </c>
      <c r="D46" s="6"/>
      <c r="E46" s="6"/>
      <c r="F46" s="6"/>
      <c r="G46" s="6"/>
      <c r="H46" s="23">
        <f t="shared" si="2"/>
        <v>0</v>
      </c>
      <c r="I46" s="23"/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3">
        <f t="shared" si="3"/>
        <v>0</v>
      </c>
    </row>
    <row r="47" spans="1:15" ht="24.95" hidden="1" customHeight="1">
      <c r="A47" s="33" t="s">
        <v>201</v>
      </c>
      <c r="B47" s="20" t="s">
        <v>34</v>
      </c>
      <c r="C47" s="21">
        <v>0</v>
      </c>
      <c r="D47" s="7"/>
      <c r="E47" s="7"/>
      <c r="F47" s="7"/>
      <c r="G47" s="7"/>
      <c r="H47" s="23">
        <f t="shared" si="2"/>
        <v>0</v>
      </c>
      <c r="I47" s="23"/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3">
        <f t="shared" si="3"/>
        <v>0</v>
      </c>
    </row>
    <row r="48" spans="1:15" ht="24.95" hidden="1" customHeight="1">
      <c r="A48" s="33" t="s">
        <v>233</v>
      </c>
      <c r="B48" s="20" t="s">
        <v>35</v>
      </c>
      <c r="C48" s="21">
        <v>0</v>
      </c>
      <c r="D48" s="6"/>
      <c r="E48" s="6"/>
      <c r="F48" s="6"/>
      <c r="G48" s="6"/>
      <c r="H48" s="23">
        <f t="shared" si="2"/>
        <v>0</v>
      </c>
      <c r="I48" s="23"/>
      <c r="J48" s="21">
        <v>1.2</v>
      </c>
      <c r="K48" s="21">
        <v>0.3</v>
      </c>
      <c r="L48" s="21">
        <v>0.3</v>
      </c>
      <c r="M48" s="21">
        <v>0.3</v>
      </c>
      <c r="N48" s="21">
        <v>0.3</v>
      </c>
      <c r="O48" s="23">
        <f t="shared" si="3"/>
        <v>1.2</v>
      </c>
    </row>
    <row r="49" spans="1:15" ht="24.95" hidden="1" customHeight="1">
      <c r="A49" s="33" t="s">
        <v>234</v>
      </c>
      <c r="B49" s="20" t="s">
        <v>36</v>
      </c>
      <c r="C49" s="21">
        <v>0</v>
      </c>
      <c r="D49" s="6"/>
      <c r="E49" s="6"/>
      <c r="F49" s="6"/>
      <c r="G49" s="6"/>
      <c r="H49" s="23">
        <f t="shared" si="2"/>
        <v>0</v>
      </c>
      <c r="I49" s="23"/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3">
        <f t="shared" si="3"/>
        <v>0</v>
      </c>
    </row>
    <row r="50" spans="1:15" ht="24.95" hidden="1" customHeight="1">
      <c r="A50" s="33" t="s">
        <v>235</v>
      </c>
      <c r="B50" s="57" t="s">
        <v>37</v>
      </c>
      <c r="C50" s="56">
        <f>SUM(C51:C57)</f>
        <v>0</v>
      </c>
      <c r="D50" s="56">
        <f t="shared" ref="D50:G50" si="25">SUM(D51:D57)</f>
        <v>0</v>
      </c>
      <c r="E50" s="56">
        <f t="shared" si="25"/>
        <v>0</v>
      </c>
      <c r="F50" s="56">
        <f t="shared" si="25"/>
        <v>0</v>
      </c>
      <c r="G50" s="56">
        <f t="shared" si="25"/>
        <v>0</v>
      </c>
      <c r="H50" s="23">
        <f t="shared" si="2"/>
        <v>0</v>
      </c>
      <c r="I50" s="23"/>
      <c r="J50" s="56">
        <f t="shared" ref="J50:N50" si="26">SUM(J51:J57)</f>
        <v>8.3000000000000007</v>
      </c>
      <c r="K50" s="56">
        <f t="shared" si="26"/>
        <v>4.1500000000000004</v>
      </c>
      <c r="L50" s="56">
        <f t="shared" si="26"/>
        <v>1</v>
      </c>
      <c r="M50" s="56">
        <f t="shared" si="26"/>
        <v>0.65</v>
      </c>
      <c r="N50" s="56">
        <f t="shared" si="26"/>
        <v>2.5</v>
      </c>
      <c r="O50" s="23">
        <f t="shared" si="3"/>
        <v>8.3000000000000007</v>
      </c>
    </row>
    <row r="51" spans="1:15" ht="24.95" hidden="1" customHeight="1">
      <c r="A51" s="33" t="s">
        <v>236</v>
      </c>
      <c r="B51" s="11" t="s">
        <v>38</v>
      </c>
      <c r="C51" s="21">
        <v>0</v>
      </c>
      <c r="D51" s="7"/>
      <c r="E51" s="7"/>
      <c r="F51" s="7"/>
      <c r="G51" s="7"/>
      <c r="H51" s="23">
        <f t="shared" si="2"/>
        <v>0</v>
      </c>
      <c r="I51" s="23"/>
      <c r="J51" s="21">
        <v>8</v>
      </c>
      <c r="K51" s="21">
        <v>4</v>
      </c>
      <c r="L51" s="21">
        <v>1</v>
      </c>
      <c r="M51" s="21">
        <v>0.5</v>
      </c>
      <c r="N51" s="21">
        <v>2.5</v>
      </c>
      <c r="O51" s="23">
        <f t="shared" si="3"/>
        <v>8</v>
      </c>
    </row>
    <row r="52" spans="1:15" ht="24.95" hidden="1" customHeight="1">
      <c r="A52" s="33" t="s">
        <v>237</v>
      </c>
      <c r="B52" s="9" t="s">
        <v>39</v>
      </c>
      <c r="C52" s="21">
        <v>0</v>
      </c>
      <c r="D52" s="6"/>
      <c r="E52" s="6"/>
      <c r="F52" s="6"/>
      <c r="G52" s="6"/>
      <c r="H52" s="23">
        <f t="shared" si="2"/>
        <v>0</v>
      </c>
      <c r="I52" s="23"/>
      <c r="J52" s="21">
        <v>0.3</v>
      </c>
      <c r="K52" s="21">
        <v>0.15</v>
      </c>
      <c r="L52" s="21">
        <v>0</v>
      </c>
      <c r="M52" s="21">
        <v>0.15</v>
      </c>
      <c r="N52" s="21">
        <v>0</v>
      </c>
      <c r="O52" s="23">
        <f t="shared" si="3"/>
        <v>0.3</v>
      </c>
    </row>
    <row r="53" spans="1:15" ht="24.95" hidden="1" customHeight="1">
      <c r="A53" s="33" t="s">
        <v>238</v>
      </c>
      <c r="B53" s="9" t="s">
        <v>40</v>
      </c>
      <c r="C53" s="21">
        <v>0</v>
      </c>
      <c r="D53" s="6"/>
      <c r="E53" s="6"/>
      <c r="F53" s="6"/>
      <c r="G53" s="6"/>
      <c r="H53" s="23">
        <f t="shared" si="2"/>
        <v>0</v>
      </c>
      <c r="I53" s="23"/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3">
        <f t="shared" si="3"/>
        <v>0</v>
      </c>
    </row>
    <row r="54" spans="1:15" ht="24.95" hidden="1" customHeight="1">
      <c r="A54" s="33" t="s">
        <v>239</v>
      </c>
      <c r="B54" s="9" t="s">
        <v>41</v>
      </c>
      <c r="C54" s="21">
        <v>0</v>
      </c>
      <c r="D54" s="6"/>
      <c r="E54" s="6"/>
      <c r="F54" s="6"/>
      <c r="G54" s="6"/>
      <c r="H54" s="23">
        <f t="shared" si="2"/>
        <v>0</v>
      </c>
      <c r="I54" s="23"/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3">
        <f t="shared" si="3"/>
        <v>0</v>
      </c>
    </row>
    <row r="55" spans="1:15" ht="24.95" hidden="1" customHeight="1">
      <c r="A55" s="33" t="s">
        <v>240</v>
      </c>
      <c r="B55" s="9" t="s">
        <v>42</v>
      </c>
      <c r="C55" s="21">
        <v>0</v>
      </c>
      <c r="D55" s="6"/>
      <c r="E55" s="6"/>
      <c r="F55" s="6"/>
      <c r="G55" s="6"/>
      <c r="H55" s="23">
        <f t="shared" si="2"/>
        <v>0</v>
      </c>
      <c r="I55" s="23"/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3">
        <f t="shared" si="3"/>
        <v>0</v>
      </c>
    </row>
    <row r="56" spans="1:15" ht="24.95" hidden="1" customHeight="1">
      <c r="A56" s="33" t="s">
        <v>241</v>
      </c>
      <c r="B56" s="9" t="s">
        <v>43</v>
      </c>
      <c r="C56" s="21">
        <v>0</v>
      </c>
      <c r="D56" s="6"/>
      <c r="E56" s="6"/>
      <c r="F56" s="6"/>
      <c r="G56" s="6"/>
      <c r="H56" s="23">
        <f t="shared" si="2"/>
        <v>0</v>
      </c>
      <c r="I56" s="23"/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3">
        <f t="shared" si="3"/>
        <v>0</v>
      </c>
    </row>
    <row r="57" spans="1:15" ht="24.95" hidden="1" customHeight="1">
      <c r="A57" s="33" t="s">
        <v>242</v>
      </c>
      <c r="B57" s="9" t="s">
        <v>44</v>
      </c>
      <c r="C57" s="21">
        <v>0</v>
      </c>
      <c r="D57" s="6"/>
      <c r="E57" s="6"/>
      <c r="F57" s="6"/>
      <c r="G57" s="6"/>
      <c r="H57" s="23">
        <f t="shared" si="2"/>
        <v>0</v>
      </c>
      <c r="I57" s="23"/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3">
        <f t="shared" si="3"/>
        <v>0</v>
      </c>
    </row>
    <row r="58" spans="1:15" ht="24.95" hidden="1" customHeight="1">
      <c r="A58" s="33" t="s">
        <v>243</v>
      </c>
      <c r="B58" s="10" t="s">
        <v>45</v>
      </c>
      <c r="C58" s="21">
        <v>0</v>
      </c>
      <c r="D58" s="6"/>
      <c r="E58" s="6"/>
      <c r="F58" s="6"/>
      <c r="G58" s="6"/>
      <c r="H58" s="23">
        <f t="shared" si="2"/>
        <v>0</v>
      </c>
      <c r="I58" s="23"/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3">
        <f t="shared" si="3"/>
        <v>0</v>
      </c>
    </row>
    <row r="59" spans="1:15" ht="24.95" hidden="1" customHeight="1">
      <c r="A59" s="33" t="s">
        <v>244</v>
      </c>
      <c r="B59" s="10" t="s">
        <v>46</v>
      </c>
      <c r="C59" s="21">
        <v>0</v>
      </c>
      <c r="D59" s="6"/>
      <c r="E59" s="6"/>
      <c r="F59" s="6"/>
      <c r="G59" s="6"/>
      <c r="H59" s="23">
        <f t="shared" si="2"/>
        <v>0</v>
      </c>
      <c r="I59" s="23"/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3">
        <f t="shared" si="3"/>
        <v>0</v>
      </c>
    </row>
    <row r="60" spans="1:15" ht="24.95" customHeight="1">
      <c r="A60" s="33" t="s">
        <v>245</v>
      </c>
      <c r="B60" s="10" t="s">
        <v>47</v>
      </c>
      <c r="C60" s="21">
        <v>4.5599999999999996</v>
      </c>
      <c r="D60" s="6"/>
      <c r="E60" s="6">
        <v>4.5599999999999996</v>
      </c>
      <c r="F60" s="6"/>
      <c r="G60" s="6"/>
      <c r="H60" s="23">
        <f t="shared" si="2"/>
        <v>4.5599999999999996</v>
      </c>
      <c r="I60" s="23"/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3">
        <f t="shared" si="3"/>
        <v>0</v>
      </c>
    </row>
    <row r="61" spans="1:15" ht="24.95" hidden="1" customHeight="1">
      <c r="A61" s="33" t="s">
        <v>246</v>
      </c>
      <c r="B61" s="10" t="s">
        <v>48</v>
      </c>
      <c r="C61" s="21">
        <v>0</v>
      </c>
      <c r="D61" s="6"/>
      <c r="E61" s="6"/>
      <c r="F61" s="6"/>
      <c r="G61" s="6"/>
      <c r="H61" s="23">
        <f t="shared" si="2"/>
        <v>0</v>
      </c>
      <c r="I61" s="23"/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3">
        <f t="shared" si="3"/>
        <v>0</v>
      </c>
    </row>
    <row r="62" spans="1:15" ht="24.95" hidden="1" customHeight="1">
      <c r="A62" s="33" t="s">
        <v>247</v>
      </c>
      <c r="B62" s="10" t="s">
        <v>49</v>
      </c>
      <c r="C62" s="21">
        <v>0</v>
      </c>
      <c r="D62" s="6"/>
      <c r="E62" s="6"/>
      <c r="F62" s="6"/>
      <c r="G62" s="6"/>
      <c r="H62" s="23">
        <f t="shared" si="2"/>
        <v>0</v>
      </c>
      <c r="I62" s="23"/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3">
        <f t="shared" si="3"/>
        <v>0</v>
      </c>
    </row>
    <row r="63" spans="1:15" ht="24.95" hidden="1" customHeight="1">
      <c r="A63" s="33" t="s">
        <v>248</v>
      </c>
      <c r="B63" s="10" t="s">
        <v>50</v>
      </c>
      <c r="C63" s="21">
        <v>0</v>
      </c>
      <c r="D63" s="6"/>
      <c r="E63" s="6"/>
      <c r="F63" s="6"/>
      <c r="G63" s="6"/>
      <c r="H63" s="23">
        <f t="shared" si="2"/>
        <v>0</v>
      </c>
      <c r="I63" s="23"/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3">
        <f t="shared" si="3"/>
        <v>0</v>
      </c>
    </row>
    <row r="64" spans="1:15" ht="24.95" customHeight="1">
      <c r="A64" s="33" t="s">
        <v>249</v>
      </c>
      <c r="B64" s="57" t="s">
        <v>51</v>
      </c>
      <c r="C64" s="56">
        <f>SUM(C65:C70)</f>
        <v>1.2</v>
      </c>
      <c r="D64" s="56">
        <f t="shared" ref="D64:G64" si="27">SUM(D65:D70)</f>
        <v>0</v>
      </c>
      <c r="E64" s="56">
        <f t="shared" si="27"/>
        <v>1.2</v>
      </c>
      <c r="F64" s="56">
        <f t="shared" si="27"/>
        <v>0</v>
      </c>
      <c r="G64" s="56">
        <f t="shared" si="27"/>
        <v>0</v>
      </c>
      <c r="H64" s="23">
        <f t="shared" si="2"/>
        <v>1.2</v>
      </c>
      <c r="I64" s="23"/>
      <c r="J64" s="56">
        <f t="shared" ref="J64:N64" si="28">SUM(J65:J70)</f>
        <v>7</v>
      </c>
      <c r="K64" s="56">
        <f t="shared" si="28"/>
        <v>4</v>
      </c>
      <c r="L64" s="56">
        <f t="shared" si="28"/>
        <v>1.5</v>
      </c>
      <c r="M64" s="56">
        <f t="shared" si="28"/>
        <v>1.5</v>
      </c>
      <c r="N64" s="56">
        <f t="shared" si="28"/>
        <v>0</v>
      </c>
      <c r="O64" s="23">
        <f t="shared" si="3"/>
        <v>7</v>
      </c>
    </row>
    <row r="65" spans="1:15" ht="24.95" hidden="1" customHeight="1">
      <c r="A65" s="33" t="s">
        <v>250</v>
      </c>
      <c r="B65" s="10" t="s">
        <v>52</v>
      </c>
      <c r="C65" s="21">
        <v>0</v>
      </c>
      <c r="D65" s="6"/>
      <c r="E65" s="6"/>
      <c r="F65" s="6"/>
      <c r="G65" s="6"/>
      <c r="H65" s="23">
        <f t="shared" si="2"/>
        <v>0</v>
      </c>
      <c r="I65" s="23"/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3">
        <f t="shared" si="3"/>
        <v>0</v>
      </c>
    </row>
    <row r="66" spans="1:15" ht="24.95" hidden="1" customHeight="1">
      <c r="A66" s="33" t="s">
        <v>251</v>
      </c>
      <c r="B66" s="10" t="s">
        <v>53</v>
      </c>
      <c r="C66" s="21">
        <v>0</v>
      </c>
      <c r="D66" s="6"/>
      <c r="E66" s="6"/>
      <c r="F66" s="6"/>
      <c r="G66" s="6"/>
      <c r="H66" s="23">
        <f t="shared" si="2"/>
        <v>0</v>
      </c>
      <c r="I66" s="23"/>
      <c r="J66" s="21">
        <v>2</v>
      </c>
      <c r="K66" s="21">
        <v>2</v>
      </c>
      <c r="L66" s="21">
        <v>0</v>
      </c>
      <c r="M66" s="21">
        <v>0</v>
      </c>
      <c r="N66" s="21">
        <v>0</v>
      </c>
      <c r="O66" s="23">
        <f t="shared" si="3"/>
        <v>2</v>
      </c>
    </row>
    <row r="67" spans="1:15" ht="24.95" hidden="1" customHeight="1">
      <c r="A67" s="33" t="s">
        <v>252</v>
      </c>
      <c r="B67" s="10" t="s">
        <v>54</v>
      </c>
      <c r="C67" s="21">
        <v>0</v>
      </c>
      <c r="D67" s="6"/>
      <c r="E67" s="6"/>
      <c r="F67" s="6"/>
      <c r="G67" s="6"/>
      <c r="H67" s="23">
        <f t="shared" si="2"/>
        <v>0</v>
      </c>
      <c r="I67" s="23"/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3">
        <f t="shared" si="3"/>
        <v>0</v>
      </c>
    </row>
    <row r="68" spans="1:15" ht="24.95" customHeight="1">
      <c r="A68" s="33" t="s">
        <v>253</v>
      </c>
      <c r="B68" s="17" t="s">
        <v>55</v>
      </c>
      <c r="C68" s="21">
        <v>1.2</v>
      </c>
      <c r="D68" s="7"/>
      <c r="E68" s="7">
        <v>1.2</v>
      </c>
      <c r="F68" s="7"/>
      <c r="G68" s="7"/>
      <c r="H68" s="23">
        <f t="shared" si="2"/>
        <v>1.2</v>
      </c>
      <c r="I68" s="23"/>
      <c r="J68" s="21">
        <v>5</v>
      </c>
      <c r="K68" s="21">
        <v>2</v>
      </c>
      <c r="L68" s="21">
        <v>1.5</v>
      </c>
      <c r="M68" s="21">
        <v>1.5</v>
      </c>
      <c r="N68" s="21">
        <v>0</v>
      </c>
      <c r="O68" s="23">
        <f t="shared" si="3"/>
        <v>5</v>
      </c>
    </row>
    <row r="69" spans="1:15" ht="24.95" hidden="1" customHeight="1">
      <c r="A69" s="33" t="s">
        <v>254</v>
      </c>
      <c r="B69" s="10" t="s">
        <v>56</v>
      </c>
      <c r="C69" s="21">
        <v>0</v>
      </c>
      <c r="D69" s="6"/>
      <c r="E69" s="6"/>
      <c r="F69" s="6"/>
      <c r="G69" s="6"/>
      <c r="H69" s="23">
        <f t="shared" si="2"/>
        <v>0</v>
      </c>
      <c r="I69" s="23"/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3">
        <f t="shared" si="3"/>
        <v>0</v>
      </c>
    </row>
    <row r="70" spans="1:15" ht="24.95" hidden="1" customHeight="1">
      <c r="A70" s="33" t="s">
        <v>255</v>
      </c>
      <c r="B70" s="10" t="s">
        <v>57</v>
      </c>
      <c r="C70" s="21">
        <v>0</v>
      </c>
      <c r="D70" s="6"/>
      <c r="E70" s="6"/>
      <c r="F70" s="6"/>
      <c r="G70" s="6"/>
      <c r="H70" s="23">
        <f t="shared" ref="H70:H139" si="29">D70+E70+F70+G70</f>
        <v>0</v>
      </c>
      <c r="I70" s="23"/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3">
        <f t="shared" ref="O70:O133" si="30">K70+L70+M70+N70</f>
        <v>0</v>
      </c>
    </row>
    <row r="71" spans="1:15" ht="24.95" hidden="1" customHeight="1">
      <c r="A71" s="33" t="s">
        <v>256</v>
      </c>
      <c r="B71" s="10" t="s">
        <v>58</v>
      </c>
      <c r="C71" s="21">
        <v>0</v>
      </c>
      <c r="D71" s="6"/>
      <c r="E71" s="6"/>
      <c r="F71" s="6"/>
      <c r="G71" s="6"/>
      <c r="H71" s="23">
        <f t="shared" si="29"/>
        <v>0</v>
      </c>
      <c r="I71" s="23"/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3">
        <f t="shared" si="30"/>
        <v>0</v>
      </c>
    </row>
    <row r="72" spans="1:15" ht="24.95" customHeight="1">
      <c r="A72" s="33" t="s">
        <v>257</v>
      </c>
      <c r="B72" s="57" t="s">
        <v>59</v>
      </c>
      <c r="C72" s="56">
        <f>SUM(C73:C86)</f>
        <v>12.9</v>
      </c>
      <c r="D72" s="56">
        <f t="shared" ref="D72:G72" si="31">SUM(D73:D86)</f>
        <v>0</v>
      </c>
      <c r="E72" s="56">
        <f t="shared" si="31"/>
        <v>9.8160000000000007</v>
      </c>
      <c r="F72" s="56">
        <f t="shared" si="31"/>
        <v>1.542</v>
      </c>
      <c r="G72" s="56">
        <f t="shared" si="31"/>
        <v>1.542</v>
      </c>
      <c r="H72" s="23">
        <f t="shared" si="29"/>
        <v>12.9</v>
      </c>
      <c r="I72" s="23"/>
      <c r="J72" s="56">
        <f t="shared" ref="J72:N72" si="32">SUM(J73:J86)</f>
        <v>10.329000000000001</v>
      </c>
      <c r="K72" s="56">
        <f t="shared" si="32"/>
        <v>1.0189999999999999</v>
      </c>
      <c r="L72" s="56">
        <f t="shared" si="32"/>
        <v>4.1349999999999998</v>
      </c>
      <c r="M72" s="56">
        <f t="shared" si="32"/>
        <v>1.0900000000000001</v>
      </c>
      <c r="N72" s="56">
        <f t="shared" si="32"/>
        <v>4.085</v>
      </c>
      <c r="O72" s="23">
        <f t="shared" si="30"/>
        <v>10.329000000000001</v>
      </c>
    </row>
    <row r="73" spans="1:15" ht="24.95" hidden="1" customHeight="1">
      <c r="A73" s="33" t="s">
        <v>258</v>
      </c>
      <c r="B73" s="10" t="s">
        <v>60</v>
      </c>
      <c r="C73" s="21">
        <v>0</v>
      </c>
      <c r="D73" s="6"/>
      <c r="E73" s="6"/>
      <c r="F73" s="6"/>
      <c r="G73" s="6"/>
      <c r="H73" s="23">
        <f t="shared" si="29"/>
        <v>0</v>
      </c>
      <c r="I73" s="23"/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3">
        <f t="shared" si="30"/>
        <v>0</v>
      </c>
    </row>
    <row r="74" spans="1:15" ht="24.95" hidden="1" customHeight="1">
      <c r="A74" s="33" t="s">
        <v>259</v>
      </c>
      <c r="B74" s="10" t="s">
        <v>61</v>
      </c>
      <c r="C74" s="21">
        <v>0</v>
      </c>
      <c r="D74" s="6"/>
      <c r="E74" s="6"/>
      <c r="F74" s="6"/>
      <c r="G74" s="6"/>
      <c r="H74" s="23">
        <f t="shared" si="29"/>
        <v>0</v>
      </c>
      <c r="I74" s="23"/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3">
        <f t="shared" si="30"/>
        <v>0</v>
      </c>
    </row>
    <row r="75" spans="1:15" ht="24.95" hidden="1" customHeight="1">
      <c r="A75" s="33" t="s">
        <v>260</v>
      </c>
      <c r="B75" s="10" t="s">
        <v>62</v>
      </c>
      <c r="C75" s="21">
        <v>0</v>
      </c>
      <c r="D75" s="6"/>
      <c r="E75" s="6"/>
      <c r="F75" s="6"/>
      <c r="G75" s="6"/>
      <c r="H75" s="23">
        <f t="shared" si="29"/>
        <v>0</v>
      </c>
      <c r="I75" s="23"/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3">
        <f t="shared" si="30"/>
        <v>0</v>
      </c>
    </row>
    <row r="76" spans="1:15" ht="24.95" hidden="1" customHeight="1">
      <c r="A76" s="33" t="s">
        <v>261</v>
      </c>
      <c r="B76" s="10" t="s">
        <v>63</v>
      </c>
      <c r="C76" s="21">
        <v>0</v>
      </c>
      <c r="D76" s="6"/>
      <c r="E76" s="6"/>
      <c r="F76" s="6"/>
      <c r="G76" s="6"/>
      <c r="H76" s="23">
        <f t="shared" si="29"/>
        <v>0</v>
      </c>
      <c r="I76" s="23"/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3">
        <f t="shared" si="30"/>
        <v>0</v>
      </c>
    </row>
    <row r="77" spans="1:15" ht="24.95" hidden="1" customHeight="1">
      <c r="A77" s="33" t="s">
        <v>262</v>
      </c>
      <c r="B77" s="10" t="s">
        <v>64</v>
      </c>
      <c r="C77" s="21">
        <v>0</v>
      </c>
      <c r="D77" s="6"/>
      <c r="E77" s="6"/>
      <c r="F77" s="6"/>
      <c r="G77" s="6"/>
      <c r="H77" s="23">
        <f t="shared" si="29"/>
        <v>0</v>
      </c>
      <c r="I77" s="23"/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3">
        <f t="shared" si="30"/>
        <v>0</v>
      </c>
    </row>
    <row r="78" spans="1:15" ht="24.95" hidden="1" customHeight="1">
      <c r="A78" s="33" t="s">
        <v>263</v>
      </c>
      <c r="B78" s="10" t="s">
        <v>65</v>
      </c>
      <c r="C78" s="21">
        <v>0</v>
      </c>
      <c r="D78" s="6"/>
      <c r="E78" s="6"/>
      <c r="F78" s="6"/>
      <c r="G78" s="6"/>
      <c r="H78" s="23">
        <f t="shared" si="29"/>
        <v>0</v>
      </c>
      <c r="I78" s="23"/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3">
        <f t="shared" si="30"/>
        <v>0</v>
      </c>
    </row>
    <row r="79" spans="1:15" ht="24.95" hidden="1" customHeight="1">
      <c r="A79" s="33" t="s">
        <v>264</v>
      </c>
      <c r="B79" s="10" t="s">
        <v>66</v>
      </c>
      <c r="C79" s="21">
        <v>0</v>
      </c>
      <c r="D79" s="6"/>
      <c r="E79" s="6"/>
      <c r="F79" s="6"/>
      <c r="G79" s="6"/>
      <c r="H79" s="23">
        <f t="shared" si="29"/>
        <v>0</v>
      </c>
      <c r="I79" s="23"/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3">
        <f t="shared" si="30"/>
        <v>0</v>
      </c>
    </row>
    <row r="80" spans="1:15" ht="24.95" hidden="1" customHeight="1">
      <c r="A80" s="33" t="s">
        <v>265</v>
      </c>
      <c r="B80" s="10" t="s">
        <v>67</v>
      </c>
      <c r="C80" s="21">
        <v>0</v>
      </c>
      <c r="D80" s="6"/>
      <c r="E80" s="6"/>
      <c r="F80" s="6"/>
      <c r="G80" s="6"/>
      <c r="H80" s="23">
        <f t="shared" si="29"/>
        <v>0</v>
      </c>
      <c r="I80" s="23"/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3">
        <f t="shared" si="30"/>
        <v>0</v>
      </c>
    </row>
    <row r="81" spans="1:15" ht="24.95" hidden="1" customHeight="1">
      <c r="A81" s="33" t="s">
        <v>266</v>
      </c>
      <c r="B81" s="10" t="s">
        <v>68</v>
      </c>
      <c r="C81" s="21">
        <v>0</v>
      </c>
      <c r="D81" s="6"/>
      <c r="E81" s="6"/>
      <c r="F81" s="6"/>
      <c r="G81" s="6"/>
      <c r="H81" s="23">
        <f t="shared" si="29"/>
        <v>0</v>
      </c>
      <c r="I81" s="23"/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3">
        <f t="shared" si="30"/>
        <v>0</v>
      </c>
    </row>
    <row r="82" spans="1:15" ht="24.95" hidden="1" customHeight="1">
      <c r="A82" s="33" t="s">
        <v>267</v>
      </c>
      <c r="B82" s="20" t="s">
        <v>69</v>
      </c>
      <c r="C82" s="21">
        <v>0</v>
      </c>
      <c r="D82" s="42"/>
      <c r="E82" s="42"/>
      <c r="F82" s="42"/>
      <c r="G82" s="42"/>
      <c r="H82" s="23">
        <f t="shared" si="29"/>
        <v>0</v>
      </c>
      <c r="I82" s="23"/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3">
        <f t="shared" si="30"/>
        <v>0</v>
      </c>
    </row>
    <row r="83" spans="1:15" ht="24.95" hidden="1" customHeight="1">
      <c r="A83" s="33" t="s">
        <v>268</v>
      </c>
      <c r="B83" s="10" t="s">
        <v>70</v>
      </c>
      <c r="C83" s="21">
        <v>0</v>
      </c>
      <c r="D83" s="42"/>
      <c r="E83" s="42"/>
      <c r="F83" s="42"/>
      <c r="G83" s="42"/>
      <c r="H83" s="23">
        <f t="shared" si="29"/>
        <v>0</v>
      </c>
      <c r="I83" s="23"/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3">
        <f t="shared" si="30"/>
        <v>0</v>
      </c>
    </row>
    <row r="84" spans="1:15" ht="24.95" customHeight="1">
      <c r="A84" s="33" t="s">
        <v>269</v>
      </c>
      <c r="B84" s="10" t="s">
        <v>71</v>
      </c>
      <c r="C84" s="21">
        <v>12.9</v>
      </c>
      <c r="D84" s="42"/>
      <c r="E84" s="42">
        <v>9.8160000000000007</v>
      </c>
      <c r="F84" s="42">
        <v>1.542</v>
      </c>
      <c r="G84" s="42">
        <v>1.542</v>
      </c>
      <c r="H84" s="23">
        <f t="shared" si="29"/>
        <v>12.9</v>
      </c>
      <c r="I84" s="23"/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3">
        <f t="shared" si="30"/>
        <v>0</v>
      </c>
    </row>
    <row r="85" spans="1:15" ht="24.95" hidden="1" customHeight="1">
      <c r="A85" s="33" t="s">
        <v>270</v>
      </c>
      <c r="B85" s="19" t="s">
        <v>316</v>
      </c>
      <c r="C85" s="21">
        <v>0</v>
      </c>
      <c r="D85" s="42"/>
      <c r="E85" s="42"/>
      <c r="F85" s="42"/>
      <c r="G85" s="42"/>
      <c r="H85" s="23">
        <f t="shared" si="29"/>
        <v>0</v>
      </c>
      <c r="I85" s="23"/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3">
        <f t="shared" si="30"/>
        <v>0</v>
      </c>
    </row>
    <row r="86" spans="1:15" ht="24.95" hidden="1" customHeight="1">
      <c r="A86" s="33" t="s">
        <v>315</v>
      </c>
      <c r="B86" s="20" t="s">
        <v>72</v>
      </c>
      <c r="C86" s="21">
        <v>0</v>
      </c>
      <c r="D86" s="42"/>
      <c r="E86" s="42"/>
      <c r="F86" s="42"/>
      <c r="G86" s="42"/>
      <c r="H86" s="23">
        <f t="shared" si="29"/>
        <v>0</v>
      </c>
      <c r="I86" s="23"/>
      <c r="J86" s="21">
        <v>10.329000000000001</v>
      </c>
      <c r="K86" s="21">
        <v>1.0189999999999999</v>
      </c>
      <c r="L86" s="21">
        <v>4.1349999999999998</v>
      </c>
      <c r="M86" s="21">
        <v>1.0900000000000001</v>
      </c>
      <c r="N86" s="21">
        <v>4.085</v>
      </c>
      <c r="O86" s="23">
        <f t="shared" si="30"/>
        <v>10.329000000000001</v>
      </c>
    </row>
    <row r="87" spans="1:15" ht="24.95" hidden="1" customHeight="1">
      <c r="A87" s="33">
        <v>2.2999999999999998</v>
      </c>
      <c r="B87" s="20" t="s">
        <v>73</v>
      </c>
      <c r="C87" s="21">
        <v>0</v>
      </c>
      <c r="D87" s="20"/>
      <c r="E87" s="20"/>
      <c r="F87" s="20"/>
      <c r="G87" s="20"/>
      <c r="H87" s="23">
        <f t="shared" si="29"/>
        <v>0</v>
      </c>
      <c r="I87" s="23"/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3">
        <f t="shared" si="30"/>
        <v>0</v>
      </c>
    </row>
    <row r="88" spans="1:15" ht="24.95" hidden="1" customHeight="1">
      <c r="A88" s="33">
        <v>2.4</v>
      </c>
      <c r="B88" s="57" t="s">
        <v>74</v>
      </c>
      <c r="C88" s="56">
        <f>C89+C94+C95</f>
        <v>0</v>
      </c>
      <c r="D88" s="56">
        <f t="shared" ref="D88:G88" si="33">D89+D94+D95</f>
        <v>0</v>
      </c>
      <c r="E88" s="56">
        <f t="shared" si="33"/>
        <v>0</v>
      </c>
      <c r="F88" s="56">
        <f t="shared" si="33"/>
        <v>0</v>
      </c>
      <c r="G88" s="56">
        <f t="shared" si="33"/>
        <v>0</v>
      </c>
      <c r="H88" s="23">
        <f t="shared" si="29"/>
        <v>0</v>
      </c>
      <c r="I88" s="23"/>
      <c r="J88" s="56">
        <f t="shared" ref="J88" si="34">J89+J94+J95</f>
        <v>0</v>
      </c>
      <c r="K88" s="56">
        <f t="shared" ref="K88:N88" si="35">K89+K94+K95</f>
        <v>0</v>
      </c>
      <c r="L88" s="56">
        <f t="shared" si="35"/>
        <v>0</v>
      </c>
      <c r="M88" s="56">
        <f t="shared" si="35"/>
        <v>0</v>
      </c>
      <c r="N88" s="56">
        <f t="shared" si="35"/>
        <v>0</v>
      </c>
      <c r="O88" s="23">
        <f t="shared" si="30"/>
        <v>0</v>
      </c>
    </row>
    <row r="89" spans="1:15" ht="24.95" hidden="1" customHeight="1">
      <c r="A89" s="33" t="s">
        <v>317</v>
      </c>
      <c r="B89" s="57" t="s">
        <v>75</v>
      </c>
      <c r="C89" s="56">
        <f>SUM(C90:C93)</f>
        <v>0</v>
      </c>
      <c r="D89" s="56">
        <f t="shared" ref="D89:G89" si="36">SUM(D90:D93)</f>
        <v>0</v>
      </c>
      <c r="E89" s="56">
        <f t="shared" si="36"/>
        <v>0</v>
      </c>
      <c r="F89" s="56">
        <f t="shared" si="36"/>
        <v>0</v>
      </c>
      <c r="G89" s="56">
        <f t="shared" si="36"/>
        <v>0</v>
      </c>
      <c r="H89" s="23">
        <f t="shared" si="29"/>
        <v>0</v>
      </c>
      <c r="I89" s="23"/>
      <c r="J89" s="56">
        <f t="shared" ref="J89" si="37">SUM(J90:J93)</f>
        <v>0</v>
      </c>
      <c r="K89" s="56">
        <f t="shared" ref="K89:N89" si="38">SUM(K90:K93)</f>
        <v>0</v>
      </c>
      <c r="L89" s="56">
        <f t="shared" si="38"/>
        <v>0</v>
      </c>
      <c r="M89" s="56">
        <f t="shared" si="38"/>
        <v>0</v>
      </c>
      <c r="N89" s="56">
        <f t="shared" si="38"/>
        <v>0</v>
      </c>
      <c r="O89" s="23">
        <f t="shared" si="30"/>
        <v>0</v>
      </c>
    </row>
    <row r="90" spans="1:15" ht="24.95" hidden="1" customHeight="1">
      <c r="A90" s="33" t="s">
        <v>318</v>
      </c>
      <c r="B90" s="10" t="s">
        <v>76</v>
      </c>
      <c r="C90" s="21">
        <v>0</v>
      </c>
      <c r="D90" s="6"/>
      <c r="E90" s="6"/>
      <c r="F90" s="6"/>
      <c r="G90" s="6"/>
      <c r="H90" s="23">
        <f t="shared" si="29"/>
        <v>0</v>
      </c>
      <c r="I90" s="23"/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3">
        <f t="shared" si="30"/>
        <v>0</v>
      </c>
    </row>
    <row r="91" spans="1:15" ht="24.95" hidden="1" customHeight="1">
      <c r="A91" s="33" t="s">
        <v>319</v>
      </c>
      <c r="B91" s="10" t="s">
        <v>77</v>
      </c>
      <c r="C91" s="21">
        <v>0</v>
      </c>
      <c r="D91" s="6"/>
      <c r="E91" s="6"/>
      <c r="F91" s="6"/>
      <c r="G91" s="6"/>
      <c r="H91" s="23">
        <f t="shared" si="29"/>
        <v>0</v>
      </c>
      <c r="I91" s="23"/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3">
        <f t="shared" si="30"/>
        <v>0</v>
      </c>
    </row>
    <row r="92" spans="1:15" ht="24.95" hidden="1" customHeight="1">
      <c r="A92" s="33" t="s">
        <v>320</v>
      </c>
      <c r="B92" s="10" t="s">
        <v>78</v>
      </c>
      <c r="C92" s="21">
        <v>0</v>
      </c>
      <c r="D92" s="6"/>
      <c r="E92" s="6"/>
      <c r="F92" s="6"/>
      <c r="G92" s="6"/>
      <c r="H92" s="23">
        <f t="shared" si="29"/>
        <v>0</v>
      </c>
      <c r="I92" s="23"/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3">
        <f t="shared" si="30"/>
        <v>0</v>
      </c>
    </row>
    <row r="93" spans="1:15" ht="24.95" hidden="1" customHeight="1">
      <c r="A93" s="33" t="s">
        <v>321</v>
      </c>
      <c r="B93" s="10" t="s">
        <v>79</v>
      </c>
      <c r="C93" s="21">
        <v>0</v>
      </c>
      <c r="D93" s="6"/>
      <c r="E93" s="6"/>
      <c r="F93" s="6"/>
      <c r="G93" s="6"/>
      <c r="H93" s="23">
        <f t="shared" si="29"/>
        <v>0</v>
      </c>
      <c r="I93" s="23"/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3">
        <f t="shared" si="30"/>
        <v>0</v>
      </c>
    </row>
    <row r="94" spans="1:15" ht="24.95" hidden="1" customHeight="1">
      <c r="A94" s="31" t="s">
        <v>322</v>
      </c>
      <c r="B94" s="10" t="s">
        <v>80</v>
      </c>
      <c r="C94" s="21">
        <v>0</v>
      </c>
      <c r="D94" s="6"/>
      <c r="E94" s="6"/>
      <c r="F94" s="6"/>
      <c r="G94" s="6"/>
      <c r="H94" s="23">
        <f t="shared" si="29"/>
        <v>0</v>
      </c>
      <c r="I94" s="23"/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3">
        <f t="shared" si="30"/>
        <v>0</v>
      </c>
    </row>
    <row r="95" spans="1:15" ht="24.95" hidden="1" customHeight="1">
      <c r="A95" s="31" t="s">
        <v>323</v>
      </c>
      <c r="B95" s="10" t="s">
        <v>81</v>
      </c>
      <c r="C95" s="21">
        <v>0</v>
      </c>
      <c r="D95" s="6"/>
      <c r="E95" s="6"/>
      <c r="F95" s="6"/>
      <c r="G95" s="6"/>
      <c r="H95" s="23">
        <f t="shared" si="29"/>
        <v>0</v>
      </c>
      <c r="I95" s="23"/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3">
        <f t="shared" si="30"/>
        <v>0</v>
      </c>
    </row>
    <row r="96" spans="1:15" ht="24.95" hidden="1" customHeight="1">
      <c r="A96" s="33">
        <v>2.5</v>
      </c>
      <c r="B96" s="20" t="s">
        <v>82</v>
      </c>
      <c r="C96" s="21">
        <v>0</v>
      </c>
      <c r="D96" s="20"/>
      <c r="E96" s="20"/>
      <c r="F96" s="20"/>
      <c r="G96" s="20"/>
      <c r="H96" s="23">
        <f t="shared" si="29"/>
        <v>0</v>
      </c>
      <c r="I96" s="23"/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3">
        <f t="shared" si="30"/>
        <v>0</v>
      </c>
    </row>
    <row r="97" spans="1:15" ht="24.95" hidden="1" customHeight="1">
      <c r="A97" s="33">
        <v>2.6</v>
      </c>
      <c r="B97" s="57" t="s">
        <v>83</v>
      </c>
      <c r="C97" s="56">
        <f>C98+C101+C104</f>
        <v>0</v>
      </c>
      <c r="D97" s="56">
        <f t="shared" ref="D97:G97" si="39">D98+D101+D104</f>
        <v>0</v>
      </c>
      <c r="E97" s="56">
        <f t="shared" si="39"/>
        <v>0</v>
      </c>
      <c r="F97" s="56">
        <f t="shared" si="39"/>
        <v>0</v>
      </c>
      <c r="G97" s="56">
        <f t="shared" si="39"/>
        <v>0</v>
      </c>
      <c r="H97" s="23">
        <f t="shared" si="29"/>
        <v>0</v>
      </c>
      <c r="I97" s="23"/>
      <c r="J97" s="56">
        <f t="shared" ref="J97" si="40">J98+J101+J104</f>
        <v>0</v>
      </c>
      <c r="K97" s="56">
        <f t="shared" ref="K97:N97" si="41">K98+K101+K104</f>
        <v>0</v>
      </c>
      <c r="L97" s="56">
        <f t="shared" si="41"/>
        <v>0</v>
      </c>
      <c r="M97" s="56">
        <f t="shared" si="41"/>
        <v>0</v>
      </c>
      <c r="N97" s="56">
        <f t="shared" si="41"/>
        <v>0</v>
      </c>
      <c r="O97" s="23">
        <f t="shared" si="30"/>
        <v>0</v>
      </c>
    </row>
    <row r="98" spans="1:15" ht="24.95" hidden="1" customHeight="1">
      <c r="A98" s="33" t="s">
        <v>271</v>
      </c>
      <c r="B98" s="57" t="s">
        <v>84</v>
      </c>
      <c r="C98" s="56">
        <f>SUM(C99:C100)</f>
        <v>0</v>
      </c>
      <c r="D98" s="56">
        <f t="shared" ref="D98:G98" si="42">SUM(D99:D100)</f>
        <v>0</v>
      </c>
      <c r="E98" s="56">
        <f t="shared" si="42"/>
        <v>0</v>
      </c>
      <c r="F98" s="56">
        <f t="shared" si="42"/>
        <v>0</v>
      </c>
      <c r="G98" s="56">
        <f t="shared" si="42"/>
        <v>0</v>
      </c>
      <c r="H98" s="23">
        <f t="shared" si="29"/>
        <v>0</v>
      </c>
      <c r="I98" s="23"/>
      <c r="J98" s="56">
        <f t="shared" ref="J98" si="43">SUM(J99:J100)</f>
        <v>0</v>
      </c>
      <c r="K98" s="56">
        <f t="shared" ref="K98:N98" si="44">SUM(K99:K100)</f>
        <v>0</v>
      </c>
      <c r="L98" s="56">
        <f t="shared" si="44"/>
        <v>0</v>
      </c>
      <c r="M98" s="56">
        <f t="shared" si="44"/>
        <v>0</v>
      </c>
      <c r="N98" s="56">
        <f t="shared" si="44"/>
        <v>0</v>
      </c>
      <c r="O98" s="23">
        <f t="shared" si="30"/>
        <v>0</v>
      </c>
    </row>
    <row r="99" spans="1:15" ht="24.95" hidden="1" customHeight="1">
      <c r="A99" s="33" t="s">
        <v>272</v>
      </c>
      <c r="B99" s="10" t="s">
        <v>85</v>
      </c>
      <c r="C99" s="21">
        <v>0</v>
      </c>
      <c r="D99" s="6"/>
      <c r="E99" s="6"/>
      <c r="F99" s="6"/>
      <c r="G99" s="6"/>
      <c r="H99" s="23">
        <f t="shared" si="29"/>
        <v>0</v>
      </c>
      <c r="I99" s="23"/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3">
        <f t="shared" si="30"/>
        <v>0</v>
      </c>
    </row>
    <row r="100" spans="1:15" ht="24.95" hidden="1" customHeight="1">
      <c r="A100" s="33" t="s">
        <v>273</v>
      </c>
      <c r="B100" s="10" t="s">
        <v>86</v>
      </c>
      <c r="C100" s="21">
        <v>0</v>
      </c>
      <c r="D100" s="6"/>
      <c r="E100" s="6"/>
      <c r="F100" s="6"/>
      <c r="G100" s="6"/>
      <c r="H100" s="23">
        <f t="shared" si="29"/>
        <v>0</v>
      </c>
      <c r="I100" s="23"/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3">
        <f t="shared" si="30"/>
        <v>0</v>
      </c>
    </row>
    <row r="101" spans="1:15" ht="24.95" hidden="1" customHeight="1">
      <c r="A101" s="33" t="s">
        <v>274</v>
      </c>
      <c r="B101" s="57" t="s">
        <v>87</v>
      </c>
      <c r="C101" s="56">
        <f>SUM(C102:C103)</f>
        <v>0</v>
      </c>
      <c r="D101" s="56">
        <f t="shared" ref="D101:G101" si="45">SUM(D102:D103)</f>
        <v>0</v>
      </c>
      <c r="E101" s="56">
        <f t="shared" si="45"/>
        <v>0</v>
      </c>
      <c r="F101" s="56">
        <f t="shared" si="45"/>
        <v>0</v>
      </c>
      <c r="G101" s="56">
        <f t="shared" si="45"/>
        <v>0</v>
      </c>
      <c r="H101" s="23">
        <f t="shared" si="29"/>
        <v>0</v>
      </c>
      <c r="I101" s="23"/>
      <c r="J101" s="56">
        <f t="shared" ref="J101:N101" si="46">SUM(J102:J103)</f>
        <v>0</v>
      </c>
      <c r="K101" s="56">
        <f t="shared" si="46"/>
        <v>0</v>
      </c>
      <c r="L101" s="56">
        <f t="shared" si="46"/>
        <v>0</v>
      </c>
      <c r="M101" s="56">
        <f t="shared" si="46"/>
        <v>0</v>
      </c>
      <c r="N101" s="56">
        <f t="shared" si="46"/>
        <v>0</v>
      </c>
      <c r="O101" s="23">
        <f t="shared" si="30"/>
        <v>0</v>
      </c>
    </row>
    <row r="102" spans="1:15" ht="24.95" hidden="1" customHeight="1">
      <c r="A102" s="33" t="s">
        <v>275</v>
      </c>
      <c r="B102" s="10" t="s">
        <v>85</v>
      </c>
      <c r="C102" s="21">
        <v>0</v>
      </c>
      <c r="D102" s="6"/>
      <c r="E102" s="6"/>
      <c r="F102" s="6"/>
      <c r="G102" s="6"/>
      <c r="H102" s="23">
        <f t="shared" si="29"/>
        <v>0</v>
      </c>
      <c r="I102" s="23"/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3">
        <f t="shared" si="30"/>
        <v>0</v>
      </c>
    </row>
    <row r="103" spans="1:15" ht="24.95" hidden="1" customHeight="1">
      <c r="A103" s="33" t="s">
        <v>276</v>
      </c>
      <c r="B103" s="10" t="s">
        <v>86</v>
      </c>
      <c r="C103" s="21">
        <v>0</v>
      </c>
      <c r="D103" s="6"/>
      <c r="E103" s="6"/>
      <c r="F103" s="6"/>
      <c r="G103" s="6"/>
      <c r="H103" s="23">
        <f t="shared" si="29"/>
        <v>0</v>
      </c>
      <c r="I103" s="23"/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3">
        <f t="shared" si="30"/>
        <v>0</v>
      </c>
    </row>
    <row r="104" spans="1:15" ht="24.95" hidden="1" customHeight="1">
      <c r="A104" s="33" t="s">
        <v>277</v>
      </c>
      <c r="B104" s="57" t="s">
        <v>88</v>
      </c>
      <c r="C104" s="56">
        <f>SUM(C105:C106)</f>
        <v>0</v>
      </c>
      <c r="D104" s="56">
        <f t="shared" ref="D104:G104" si="47">SUM(D105:D106)</f>
        <v>0</v>
      </c>
      <c r="E104" s="56">
        <f t="shared" si="47"/>
        <v>0</v>
      </c>
      <c r="F104" s="56">
        <f t="shared" si="47"/>
        <v>0</v>
      </c>
      <c r="G104" s="56">
        <f t="shared" si="47"/>
        <v>0</v>
      </c>
      <c r="H104" s="23">
        <f t="shared" si="29"/>
        <v>0</v>
      </c>
      <c r="I104" s="23"/>
      <c r="J104" s="56">
        <f t="shared" ref="J104:N104" si="48">SUM(J105:J106)</f>
        <v>0</v>
      </c>
      <c r="K104" s="56">
        <f t="shared" si="48"/>
        <v>0</v>
      </c>
      <c r="L104" s="56">
        <f t="shared" si="48"/>
        <v>0</v>
      </c>
      <c r="M104" s="56">
        <f t="shared" si="48"/>
        <v>0</v>
      </c>
      <c r="N104" s="56">
        <f t="shared" si="48"/>
        <v>0</v>
      </c>
      <c r="O104" s="23">
        <f t="shared" si="30"/>
        <v>0</v>
      </c>
    </row>
    <row r="105" spans="1:15" ht="24.95" hidden="1" customHeight="1">
      <c r="A105" s="33" t="s">
        <v>278</v>
      </c>
      <c r="B105" s="10" t="s">
        <v>85</v>
      </c>
      <c r="C105" s="21">
        <v>0</v>
      </c>
      <c r="D105" s="6"/>
      <c r="E105" s="6"/>
      <c r="F105" s="6"/>
      <c r="G105" s="6"/>
      <c r="H105" s="23">
        <f t="shared" si="29"/>
        <v>0</v>
      </c>
      <c r="I105" s="23"/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3">
        <f t="shared" si="30"/>
        <v>0</v>
      </c>
    </row>
    <row r="106" spans="1:15" ht="24.95" hidden="1" customHeight="1">
      <c r="A106" s="33" t="s">
        <v>279</v>
      </c>
      <c r="B106" s="10" t="s">
        <v>86</v>
      </c>
      <c r="C106" s="21">
        <v>0</v>
      </c>
      <c r="D106" s="6"/>
      <c r="E106" s="6"/>
      <c r="F106" s="6"/>
      <c r="G106" s="6"/>
      <c r="H106" s="23">
        <f t="shared" si="29"/>
        <v>0</v>
      </c>
      <c r="I106" s="23"/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3">
        <f t="shared" si="30"/>
        <v>0</v>
      </c>
    </row>
    <row r="107" spans="1:15" ht="24.95" hidden="1" customHeight="1">
      <c r="A107" s="33">
        <v>2.7</v>
      </c>
      <c r="B107" s="57" t="s">
        <v>89</v>
      </c>
      <c r="C107" s="56">
        <f>C108+C111+C114</f>
        <v>0</v>
      </c>
      <c r="D107" s="56">
        <f t="shared" ref="D107:G107" si="49">D108+D111+D114</f>
        <v>0</v>
      </c>
      <c r="E107" s="56">
        <f t="shared" si="49"/>
        <v>0</v>
      </c>
      <c r="F107" s="56">
        <f t="shared" si="49"/>
        <v>0</v>
      </c>
      <c r="G107" s="56">
        <f t="shared" si="49"/>
        <v>0</v>
      </c>
      <c r="H107" s="23">
        <f t="shared" si="29"/>
        <v>0</v>
      </c>
      <c r="I107" s="23"/>
      <c r="J107" s="56">
        <f t="shared" ref="J107" si="50">J108+J111+J114</f>
        <v>0</v>
      </c>
      <c r="K107" s="56">
        <f t="shared" ref="K107:N107" si="51">K108+K111+K114</f>
        <v>0</v>
      </c>
      <c r="L107" s="56">
        <f t="shared" si="51"/>
        <v>0</v>
      </c>
      <c r="M107" s="56">
        <f t="shared" si="51"/>
        <v>0</v>
      </c>
      <c r="N107" s="56">
        <f t="shared" si="51"/>
        <v>0</v>
      </c>
      <c r="O107" s="23">
        <f t="shared" si="30"/>
        <v>0</v>
      </c>
    </row>
    <row r="108" spans="1:15" ht="24.95" hidden="1" customHeight="1">
      <c r="A108" s="33" t="s">
        <v>280</v>
      </c>
      <c r="B108" s="57" t="s">
        <v>90</v>
      </c>
      <c r="C108" s="56">
        <f>SUM(C109:C110)</f>
        <v>0</v>
      </c>
      <c r="D108" s="56">
        <f t="shared" ref="D108:G108" si="52">SUM(D109:D110)</f>
        <v>0</v>
      </c>
      <c r="E108" s="56">
        <f t="shared" si="52"/>
        <v>0</v>
      </c>
      <c r="F108" s="56">
        <f t="shared" si="52"/>
        <v>0</v>
      </c>
      <c r="G108" s="56">
        <f t="shared" si="52"/>
        <v>0</v>
      </c>
      <c r="H108" s="23">
        <f t="shared" si="29"/>
        <v>0</v>
      </c>
      <c r="I108" s="23"/>
      <c r="J108" s="56">
        <f t="shared" ref="J108" si="53">SUM(J109:J110)</f>
        <v>0</v>
      </c>
      <c r="K108" s="56">
        <f t="shared" ref="K108:N108" si="54">SUM(K109:K110)</f>
        <v>0</v>
      </c>
      <c r="L108" s="56">
        <f t="shared" si="54"/>
        <v>0</v>
      </c>
      <c r="M108" s="56">
        <f t="shared" si="54"/>
        <v>0</v>
      </c>
      <c r="N108" s="56">
        <f t="shared" si="54"/>
        <v>0</v>
      </c>
      <c r="O108" s="23">
        <f t="shared" si="30"/>
        <v>0</v>
      </c>
    </row>
    <row r="109" spans="1:15" ht="24.95" hidden="1" customHeight="1">
      <c r="A109" s="33" t="s">
        <v>281</v>
      </c>
      <c r="B109" s="10" t="s">
        <v>91</v>
      </c>
      <c r="C109" s="21">
        <v>0</v>
      </c>
      <c r="D109" s="6"/>
      <c r="E109" s="6"/>
      <c r="F109" s="6"/>
      <c r="G109" s="6"/>
      <c r="H109" s="23">
        <f t="shared" si="29"/>
        <v>0</v>
      </c>
      <c r="I109" s="23"/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3">
        <f t="shared" si="30"/>
        <v>0</v>
      </c>
    </row>
    <row r="110" spans="1:15" ht="24.95" hidden="1" customHeight="1">
      <c r="A110" s="33" t="s">
        <v>282</v>
      </c>
      <c r="B110" s="10" t="s">
        <v>92</v>
      </c>
      <c r="C110" s="21">
        <v>0</v>
      </c>
      <c r="D110" s="6"/>
      <c r="E110" s="6"/>
      <c r="F110" s="6"/>
      <c r="G110" s="6"/>
      <c r="H110" s="23">
        <f t="shared" si="29"/>
        <v>0</v>
      </c>
      <c r="I110" s="23"/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3">
        <f t="shared" si="30"/>
        <v>0</v>
      </c>
    </row>
    <row r="111" spans="1:15" ht="24.95" hidden="1" customHeight="1">
      <c r="A111" s="33" t="s">
        <v>283</v>
      </c>
      <c r="B111" s="57" t="s">
        <v>93</v>
      </c>
      <c r="C111" s="56">
        <f>SUM(C112:C113)</f>
        <v>0</v>
      </c>
      <c r="D111" s="56">
        <f t="shared" ref="D111:G111" si="55">SUM(D112:D113)</f>
        <v>0</v>
      </c>
      <c r="E111" s="56">
        <f t="shared" si="55"/>
        <v>0</v>
      </c>
      <c r="F111" s="56">
        <f t="shared" si="55"/>
        <v>0</v>
      </c>
      <c r="G111" s="56">
        <f t="shared" si="55"/>
        <v>0</v>
      </c>
      <c r="H111" s="23">
        <f t="shared" si="29"/>
        <v>0</v>
      </c>
      <c r="I111" s="23"/>
      <c r="J111" s="56">
        <f t="shared" ref="J111:N111" si="56">SUM(J112:J113)</f>
        <v>0</v>
      </c>
      <c r="K111" s="56">
        <f t="shared" si="56"/>
        <v>0</v>
      </c>
      <c r="L111" s="56">
        <f t="shared" si="56"/>
        <v>0</v>
      </c>
      <c r="M111" s="56">
        <f t="shared" si="56"/>
        <v>0</v>
      </c>
      <c r="N111" s="56">
        <f t="shared" si="56"/>
        <v>0</v>
      </c>
      <c r="O111" s="23">
        <f t="shared" si="30"/>
        <v>0</v>
      </c>
    </row>
    <row r="112" spans="1:15" ht="24.95" hidden="1" customHeight="1">
      <c r="A112" s="33" t="s">
        <v>284</v>
      </c>
      <c r="B112" s="10" t="s">
        <v>91</v>
      </c>
      <c r="C112" s="21">
        <v>0</v>
      </c>
      <c r="D112" s="6"/>
      <c r="E112" s="6"/>
      <c r="F112" s="6"/>
      <c r="G112" s="6"/>
      <c r="H112" s="23">
        <f t="shared" si="29"/>
        <v>0</v>
      </c>
      <c r="I112" s="23"/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3">
        <f t="shared" si="30"/>
        <v>0</v>
      </c>
    </row>
    <row r="113" spans="1:15" ht="24.95" hidden="1" customHeight="1">
      <c r="A113" s="33" t="s">
        <v>285</v>
      </c>
      <c r="B113" s="10" t="s">
        <v>92</v>
      </c>
      <c r="C113" s="21">
        <v>0</v>
      </c>
      <c r="D113" s="6"/>
      <c r="E113" s="6"/>
      <c r="F113" s="6"/>
      <c r="G113" s="6"/>
      <c r="H113" s="23">
        <f t="shared" si="29"/>
        <v>0</v>
      </c>
      <c r="I113" s="23"/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3">
        <f t="shared" si="30"/>
        <v>0</v>
      </c>
    </row>
    <row r="114" spans="1:15" ht="24.95" hidden="1" customHeight="1">
      <c r="A114" s="33" t="s">
        <v>286</v>
      </c>
      <c r="B114" s="57" t="s">
        <v>94</v>
      </c>
      <c r="C114" s="56">
        <f>SUM(C115:C116)</f>
        <v>0</v>
      </c>
      <c r="D114" s="56">
        <f t="shared" ref="D114:G114" si="57">SUM(D115:D116)</f>
        <v>0</v>
      </c>
      <c r="E114" s="56">
        <f t="shared" si="57"/>
        <v>0</v>
      </c>
      <c r="F114" s="56">
        <f t="shared" si="57"/>
        <v>0</v>
      </c>
      <c r="G114" s="56">
        <f t="shared" si="57"/>
        <v>0</v>
      </c>
      <c r="H114" s="23">
        <f t="shared" si="29"/>
        <v>0</v>
      </c>
      <c r="I114" s="23"/>
      <c r="J114" s="56">
        <f t="shared" ref="J114:N114" si="58">SUM(J115:J116)</f>
        <v>0</v>
      </c>
      <c r="K114" s="56">
        <f t="shared" si="58"/>
        <v>0</v>
      </c>
      <c r="L114" s="56">
        <f t="shared" si="58"/>
        <v>0</v>
      </c>
      <c r="M114" s="56">
        <f t="shared" si="58"/>
        <v>0</v>
      </c>
      <c r="N114" s="56">
        <f t="shared" si="58"/>
        <v>0</v>
      </c>
      <c r="O114" s="23">
        <f t="shared" si="30"/>
        <v>0</v>
      </c>
    </row>
    <row r="115" spans="1:15" ht="24.95" hidden="1" customHeight="1">
      <c r="A115" s="33" t="s">
        <v>287</v>
      </c>
      <c r="B115" s="10" t="s">
        <v>91</v>
      </c>
      <c r="C115" s="21">
        <v>0</v>
      </c>
      <c r="D115" s="6"/>
      <c r="E115" s="6"/>
      <c r="F115" s="6"/>
      <c r="G115" s="6"/>
      <c r="H115" s="23">
        <f t="shared" si="29"/>
        <v>0</v>
      </c>
      <c r="I115" s="23"/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3">
        <f t="shared" si="30"/>
        <v>0</v>
      </c>
    </row>
    <row r="116" spans="1:15" ht="24.95" hidden="1" customHeight="1">
      <c r="A116" s="33" t="s">
        <v>288</v>
      </c>
      <c r="B116" s="10" t="s">
        <v>92</v>
      </c>
      <c r="C116" s="21">
        <v>0</v>
      </c>
      <c r="D116" s="6"/>
      <c r="E116" s="6"/>
      <c r="F116" s="6"/>
      <c r="G116" s="6"/>
      <c r="H116" s="23">
        <f t="shared" si="29"/>
        <v>0</v>
      </c>
      <c r="I116" s="23"/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3">
        <f t="shared" si="30"/>
        <v>0</v>
      </c>
    </row>
    <row r="117" spans="1:15" ht="24.95" customHeight="1">
      <c r="A117" s="33">
        <v>2.8</v>
      </c>
      <c r="B117" s="57" t="s">
        <v>95</v>
      </c>
      <c r="C117" s="56">
        <f>C118+C124+C145+C119+C120+C121+C122+C123</f>
        <v>1.24</v>
      </c>
      <c r="D117" s="56">
        <f t="shared" ref="D117:G117" si="59">D118+D124+D145</f>
        <v>0</v>
      </c>
      <c r="E117" s="56">
        <f t="shared" si="59"/>
        <v>1.24</v>
      </c>
      <c r="F117" s="56">
        <f t="shared" si="59"/>
        <v>0</v>
      </c>
      <c r="G117" s="56">
        <f t="shared" si="59"/>
        <v>0</v>
      </c>
      <c r="H117" s="23">
        <f t="shared" si="29"/>
        <v>1.24</v>
      </c>
      <c r="I117" s="23"/>
      <c r="J117" s="56">
        <f t="shared" ref="J117:N117" si="60">J118+J124+J145</f>
        <v>0</v>
      </c>
      <c r="K117" s="56">
        <f t="shared" si="60"/>
        <v>0</v>
      </c>
      <c r="L117" s="56">
        <f t="shared" si="60"/>
        <v>0</v>
      </c>
      <c r="M117" s="56">
        <f t="shared" si="60"/>
        <v>0</v>
      </c>
      <c r="N117" s="56">
        <f t="shared" si="60"/>
        <v>0</v>
      </c>
      <c r="O117" s="23">
        <f t="shared" si="30"/>
        <v>0</v>
      </c>
    </row>
    <row r="118" spans="1:15" ht="24.95" hidden="1" customHeight="1">
      <c r="A118" s="33" t="s">
        <v>289</v>
      </c>
      <c r="B118" s="10" t="s">
        <v>96</v>
      </c>
      <c r="C118" s="21">
        <v>0</v>
      </c>
      <c r="D118" s="6"/>
      <c r="E118" s="6"/>
      <c r="F118" s="6"/>
      <c r="G118" s="6"/>
      <c r="H118" s="23">
        <f t="shared" si="29"/>
        <v>0</v>
      </c>
      <c r="I118" s="23"/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3">
        <f t="shared" si="30"/>
        <v>0</v>
      </c>
    </row>
    <row r="119" spans="1:15" ht="24.95" hidden="1" customHeight="1">
      <c r="A119" s="33" t="s">
        <v>345</v>
      </c>
      <c r="B119" s="10" t="s">
        <v>346</v>
      </c>
      <c r="C119" s="21">
        <v>0</v>
      </c>
      <c r="D119" s="6"/>
      <c r="E119" s="6"/>
      <c r="F119" s="6"/>
      <c r="G119" s="6"/>
      <c r="H119" s="23">
        <f t="shared" si="29"/>
        <v>0</v>
      </c>
      <c r="I119" s="23"/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3">
        <f t="shared" si="30"/>
        <v>0</v>
      </c>
    </row>
    <row r="120" spans="1:15" ht="24.95" hidden="1" customHeight="1">
      <c r="A120" s="33" t="s">
        <v>347</v>
      </c>
      <c r="B120" s="10" t="s">
        <v>348</v>
      </c>
      <c r="C120" s="21">
        <v>0</v>
      </c>
      <c r="D120" s="6"/>
      <c r="E120" s="6"/>
      <c r="F120" s="6"/>
      <c r="G120" s="6"/>
      <c r="H120" s="23">
        <f t="shared" si="29"/>
        <v>0</v>
      </c>
      <c r="I120" s="23"/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3">
        <f t="shared" si="30"/>
        <v>0</v>
      </c>
    </row>
    <row r="121" spans="1:15" ht="24.95" hidden="1" customHeight="1">
      <c r="A121" s="33" t="s">
        <v>409</v>
      </c>
      <c r="B121" s="10" t="s">
        <v>407</v>
      </c>
      <c r="C121" s="21">
        <v>0</v>
      </c>
      <c r="D121" s="6"/>
      <c r="E121" s="6"/>
      <c r="F121" s="6"/>
      <c r="G121" s="6"/>
      <c r="H121" s="23"/>
      <c r="I121" s="23"/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3">
        <f t="shared" si="30"/>
        <v>0</v>
      </c>
    </row>
    <row r="122" spans="1:15" ht="24.95" hidden="1" customHeight="1">
      <c r="A122" s="33" t="s">
        <v>406</v>
      </c>
      <c r="B122" s="10" t="s">
        <v>408</v>
      </c>
      <c r="C122" s="21">
        <v>0</v>
      </c>
      <c r="D122" s="6"/>
      <c r="E122" s="6"/>
      <c r="F122" s="6"/>
      <c r="G122" s="6"/>
      <c r="H122" s="23"/>
      <c r="I122" s="23"/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3">
        <f t="shared" si="30"/>
        <v>0</v>
      </c>
    </row>
    <row r="123" spans="1:15" ht="24.95" hidden="1" customHeight="1">
      <c r="A123" s="33" t="s">
        <v>349</v>
      </c>
      <c r="B123" s="10" t="s">
        <v>350</v>
      </c>
      <c r="C123" s="21">
        <v>0</v>
      </c>
      <c r="D123" s="6"/>
      <c r="E123" s="6"/>
      <c r="F123" s="6"/>
      <c r="G123" s="6"/>
      <c r="H123" s="23">
        <f t="shared" si="29"/>
        <v>0</v>
      </c>
      <c r="I123" s="23"/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3">
        <f t="shared" si="30"/>
        <v>0</v>
      </c>
    </row>
    <row r="124" spans="1:15" ht="24.95" customHeight="1">
      <c r="A124" s="33" t="s">
        <v>290</v>
      </c>
      <c r="B124" s="57" t="s">
        <v>352</v>
      </c>
      <c r="C124" s="56">
        <f>C125+C144</f>
        <v>1.24</v>
      </c>
      <c r="D124" s="56">
        <f t="shared" ref="D124:G124" si="61">D125+D144</f>
        <v>0</v>
      </c>
      <c r="E124" s="56">
        <f t="shared" si="61"/>
        <v>1.24</v>
      </c>
      <c r="F124" s="56">
        <f t="shared" si="61"/>
        <v>0</v>
      </c>
      <c r="G124" s="56">
        <f t="shared" si="61"/>
        <v>0</v>
      </c>
      <c r="H124" s="23">
        <f t="shared" si="29"/>
        <v>1.24</v>
      </c>
      <c r="I124" s="23"/>
      <c r="J124" s="56">
        <f t="shared" ref="J124" si="62">J125+J144</f>
        <v>0</v>
      </c>
      <c r="K124" s="56">
        <f t="shared" ref="K124:N124" si="63">K125+K144</f>
        <v>0</v>
      </c>
      <c r="L124" s="56">
        <f t="shared" si="63"/>
        <v>0</v>
      </c>
      <c r="M124" s="56">
        <f t="shared" si="63"/>
        <v>0</v>
      </c>
      <c r="N124" s="56">
        <f t="shared" si="63"/>
        <v>0</v>
      </c>
      <c r="O124" s="23">
        <f t="shared" si="30"/>
        <v>0</v>
      </c>
    </row>
    <row r="125" spans="1:15" ht="24.95" customHeight="1">
      <c r="A125" s="33" t="s">
        <v>291</v>
      </c>
      <c r="B125" s="57" t="s">
        <v>351</v>
      </c>
      <c r="C125" s="56">
        <f>SUM(C126:C143)</f>
        <v>1.24</v>
      </c>
      <c r="D125" s="56">
        <f t="shared" ref="D125:G125" si="64">SUM(D126:D143)</f>
        <v>0</v>
      </c>
      <c r="E125" s="56">
        <f t="shared" si="64"/>
        <v>1.24</v>
      </c>
      <c r="F125" s="56">
        <f t="shared" si="64"/>
        <v>0</v>
      </c>
      <c r="G125" s="56">
        <f t="shared" si="64"/>
        <v>0</v>
      </c>
      <c r="H125" s="23">
        <f t="shared" si="29"/>
        <v>1.24</v>
      </c>
      <c r="I125" s="23"/>
      <c r="J125" s="56">
        <f t="shared" ref="J125" si="65">SUM(J126:J143)</f>
        <v>0</v>
      </c>
      <c r="K125" s="56">
        <f t="shared" ref="K125:N125" si="66">SUM(K126:K143)</f>
        <v>0</v>
      </c>
      <c r="L125" s="56">
        <f t="shared" si="66"/>
        <v>0</v>
      </c>
      <c r="M125" s="56">
        <f t="shared" si="66"/>
        <v>0</v>
      </c>
      <c r="N125" s="56">
        <f t="shared" si="66"/>
        <v>0</v>
      </c>
      <c r="O125" s="23">
        <f t="shared" si="30"/>
        <v>0</v>
      </c>
    </row>
    <row r="126" spans="1:15" ht="24.95" hidden="1" customHeight="1">
      <c r="A126" s="33" t="s">
        <v>292</v>
      </c>
      <c r="B126" s="9" t="s">
        <v>97</v>
      </c>
      <c r="C126" s="21">
        <v>0</v>
      </c>
      <c r="D126" s="6"/>
      <c r="E126" s="6"/>
      <c r="F126" s="6"/>
      <c r="G126" s="6"/>
      <c r="H126" s="23">
        <f t="shared" si="29"/>
        <v>0</v>
      </c>
      <c r="I126" s="23"/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3">
        <f t="shared" si="30"/>
        <v>0</v>
      </c>
    </row>
    <row r="127" spans="1:15" ht="24.95" hidden="1" customHeight="1">
      <c r="A127" s="33" t="s">
        <v>293</v>
      </c>
      <c r="B127" s="9" t="s">
        <v>98</v>
      </c>
      <c r="C127" s="21">
        <v>0</v>
      </c>
      <c r="D127" s="6"/>
      <c r="E127" s="6"/>
      <c r="F127" s="6"/>
      <c r="G127" s="6"/>
      <c r="H127" s="23">
        <f t="shared" si="29"/>
        <v>0</v>
      </c>
      <c r="I127" s="23"/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3">
        <f t="shared" si="30"/>
        <v>0</v>
      </c>
    </row>
    <row r="128" spans="1:15" ht="24.95" hidden="1" customHeight="1">
      <c r="A128" s="33" t="s">
        <v>294</v>
      </c>
      <c r="B128" s="9" t="s">
        <v>99</v>
      </c>
      <c r="C128" s="21">
        <v>0</v>
      </c>
      <c r="D128" s="6"/>
      <c r="E128" s="6"/>
      <c r="F128" s="6"/>
      <c r="G128" s="6"/>
      <c r="H128" s="23">
        <f t="shared" si="29"/>
        <v>0</v>
      </c>
      <c r="I128" s="23"/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3">
        <f t="shared" si="30"/>
        <v>0</v>
      </c>
    </row>
    <row r="129" spans="1:15" ht="24.95" hidden="1" customHeight="1">
      <c r="A129" s="33" t="s">
        <v>295</v>
      </c>
      <c r="B129" s="9" t="s">
        <v>100</v>
      </c>
      <c r="C129" s="21">
        <v>0</v>
      </c>
      <c r="D129" s="6"/>
      <c r="E129" s="6"/>
      <c r="F129" s="6"/>
      <c r="G129" s="6"/>
      <c r="H129" s="23">
        <f t="shared" si="29"/>
        <v>0</v>
      </c>
      <c r="I129" s="23"/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3">
        <f t="shared" si="30"/>
        <v>0</v>
      </c>
    </row>
    <row r="130" spans="1:15" ht="24.95" hidden="1" customHeight="1">
      <c r="A130" s="33" t="s">
        <v>296</v>
      </c>
      <c r="B130" s="9" t="s">
        <v>101</v>
      </c>
      <c r="C130" s="21">
        <v>0</v>
      </c>
      <c r="D130" s="6"/>
      <c r="E130" s="6"/>
      <c r="F130" s="6"/>
      <c r="G130" s="6"/>
      <c r="H130" s="23">
        <f t="shared" si="29"/>
        <v>0</v>
      </c>
      <c r="I130" s="23"/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3">
        <f t="shared" si="30"/>
        <v>0</v>
      </c>
    </row>
    <row r="131" spans="1:15" ht="24.95" hidden="1" customHeight="1">
      <c r="A131" s="33" t="s">
        <v>297</v>
      </c>
      <c r="B131" s="9" t="s">
        <v>102</v>
      </c>
      <c r="C131" s="21">
        <v>0</v>
      </c>
      <c r="D131" s="6"/>
      <c r="E131" s="6"/>
      <c r="F131" s="6"/>
      <c r="G131" s="6"/>
      <c r="H131" s="23">
        <f t="shared" si="29"/>
        <v>0</v>
      </c>
      <c r="I131" s="23"/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3">
        <f t="shared" si="30"/>
        <v>0</v>
      </c>
    </row>
    <row r="132" spans="1:15" ht="24.95" hidden="1" customHeight="1">
      <c r="A132" s="33" t="s">
        <v>298</v>
      </c>
      <c r="B132" s="9" t="s">
        <v>103</v>
      </c>
      <c r="C132" s="21">
        <v>0</v>
      </c>
      <c r="D132" s="6"/>
      <c r="E132" s="6"/>
      <c r="F132" s="6"/>
      <c r="G132" s="6"/>
      <c r="H132" s="23">
        <f t="shared" si="29"/>
        <v>0</v>
      </c>
      <c r="I132" s="23"/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3">
        <f t="shared" si="30"/>
        <v>0</v>
      </c>
    </row>
    <row r="133" spans="1:15" ht="24.95" hidden="1" customHeight="1">
      <c r="A133" s="33" t="s">
        <v>299</v>
      </c>
      <c r="B133" s="9" t="s">
        <v>104</v>
      </c>
      <c r="C133" s="21">
        <v>0</v>
      </c>
      <c r="D133" s="6"/>
      <c r="E133" s="6"/>
      <c r="F133" s="6"/>
      <c r="G133" s="6"/>
      <c r="H133" s="23">
        <f t="shared" si="29"/>
        <v>0</v>
      </c>
      <c r="I133" s="23"/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3">
        <f t="shared" si="30"/>
        <v>0</v>
      </c>
    </row>
    <row r="134" spans="1:15" ht="24.95" hidden="1" customHeight="1">
      <c r="A134" s="33" t="s">
        <v>300</v>
      </c>
      <c r="B134" s="9" t="s">
        <v>105</v>
      </c>
      <c r="C134" s="21">
        <v>0</v>
      </c>
      <c r="D134" s="6"/>
      <c r="E134" s="6"/>
      <c r="F134" s="6"/>
      <c r="G134" s="6"/>
      <c r="H134" s="23">
        <f t="shared" si="29"/>
        <v>0</v>
      </c>
      <c r="I134" s="23"/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3">
        <f t="shared" ref="O134:O197" si="67">K134+L134+M134+N134</f>
        <v>0</v>
      </c>
    </row>
    <row r="135" spans="1:15" ht="24.95" hidden="1" customHeight="1">
      <c r="A135" s="33" t="s">
        <v>301</v>
      </c>
      <c r="B135" s="9" t="s">
        <v>106</v>
      </c>
      <c r="C135" s="21">
        <v>0</v>
      </c>
      <c r="D135" s="6"/>
      <c r="E135" s="6"/>
      <c r="F135" s="6"/>
      <c r="G135" s="6"/>
      <c r="H135" s="23">
        <f t="shared" si="29"/>
        <v>0</v>
      </c>
      <c r="I135" s="23"/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3">
        <f t="shared" si="67"/>
        <v>0</v>
      </c>
    </row>
    <row r="136" spans="1:15" ht="24.95" hidden="1" customHeight="1">
      <c r="A136" s="33" t="s">
        <v>302</v>
      </c>
      <c r="B136" s="9" t="s">
        <v>107</v>
      </c>
      <c r="C136" s="21">
        <v>0</v>
      </c>
      <c r="D136" s="6"/>
      <c r="E136" s="6"/>
      <c r="F136" s="6"/>
      <c r="G136" s="6"/>
      <c r="H136" s="23">
        <f t="shared" si="29"/>
        <v>0</v>
      </c>
      <c r="I136" s="23"/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3">
        <f t="shared" si="67"/>
        <v>0</v>
      </c>
    </row>
    <row r="137" spans="1:15" ht="24.95" hidden="1" customHeight="1">
      <c r="A137" s="33" t="s">
        <v>303</v>
      </c>
      <c r="B137" s="9" t="s">
        <v>108</v>
      </c>
      <c r="C137" s="21">
        <v>0</v>
      </c>
      <c r="D137" s="6"/>
      <c r="E137" s="6"/>
      <c r="F137" s="6"/>
      <c r="G137" s="6"/>
      <c r="H137" s="23">
        <f t="shared" si="29"/>
        <v>0</v>
      </c>
      <c r="I137" s="23"/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3">
        <f t="shared" si="67"/>
        <v>0</v>
      </c>
    </row>
    <row r="138" spans="1:15" ht="24.95" hidden="1" customHeight="1">
      <c r="A138" s="33" t="s">
        <v>304</v>
      </c>
      <c r="B138" s="9" t="s">
        <v>109</v>
      </c>
      <c r="C138" s="21">
        <v>0</v>
      </c>
      <c r="D138" s="6"/>
      <c r="E138" s="6"/>
      <c r="F138" s="6"/>
      <c r="G138" s="6"/>
      <c r="H138" s="23">
        <f t="shared" si="29"/>
        <v>0</v>
      </c>
      <c r="I138" s="23"/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3">
        <f t="shared" si="67"/>
        <v>0</v>
      </c>
    </row>
    <row r="139" spans="1:15" ht="24.95" hidden="1" customHeight="1">
      <c r="A139" s="33" t="s">
        <v>305</v>
      </c>
      <c r="B139" s="9" t="s">
        <v>110</v>
      </c>
      <c r="C139" s="21">
        <v>0</v>
      </c>
      <c r="D139" s="6"/>
      <c r="E139" s="6"/>
      <c r="F139" s="6"/>
      <c r="G139" s="6"/>
      <c r="H139" s="23">
        <f t="shared" si="29"/>
        <v>0</v>
      </c>
      <c r="I139" s="23"/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3">
        <f t="shared" si="67"/>
        <v>0</v>
      </c>
    </row>
    <row r="140" spans="1:15" ht="24.95" hidden="1" customHeight="1">
      <c r="A140" s="33" t="s">
        <v>306</v>
      </c>
      <c r="B140" s="9" t="s">
        <v>111</v>
      </c>
      <c r="C140" s="21">
        <v>0</v>
      </c>
      <c r="D140" s="6"/>
      <c r="E140" s="6"/>
      <c r="F140" s="6"/>
      <c r="G140" s="6"/>
      <c r="H140" s="23">
        <f t="shared" ref="H140:H212" si="68">D140+E140+F140+G140</f>
        <v>0</v>
      </c>
      <c r="I140" s="23"/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3">
        <f t="shared" si="67"/>
        <v>0</v>
      </c>
    </row>
    <row r="141" spans="1:15" ht="24.95" hidden="1" customHeight="1">
      <c r="A141" s="33" t="s">
        <v>307</v>
      </c>
      <c r="B141" s="9" t="s">
        <v>112</v>
      </c>
      <c r="C141" s="21">
        <v>0</v>
      </c>
      <c r="D141" s="6"/>
      <c r="E141" s="6"/>
      <c r="F141" s="6"/>
      <c r="G141" s="6"/>
      <c r="H141" s="23">
        <f t="shared" si="68"/>
        <v>0</v>
      </c>
      <c r="I141" s="23"/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3">
        <f t="shared" si="67"/>
        <v>0</v>
      </c>
    </row>
    <row r="142" spans="1:15" ht="24.95" hidden="1" customHeight="1">
      <c r="A142" s="33" t="s">
        <v>308</v>
      </c>
      <c r="B142" s="9" t="s">
        <v>113</v>
      </c>
      <c r="C142" s="21">
        <v>0</v>
      </c>
      <c r="D142" s="6"/>
      <c r="E142" s="6"/>
      <c r="F142" s="6"/>
      <c r="G142" s="6"/>
      <c r="H142" s="23">
        <f t="shared" si="68"/>
        <v>0</v>
      </c>
      <c r="I142" s="23"/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3">
        <f t="shared" si="67"/>
        <v>0</v>
      </c>
    </row>
    <row r="143" spans="1:15" ht="24.95" customHeight="1">
      <c r="A143" s="33" t="s">
        <v>309</v>
      </c>
      <c r="B143" s="9" t="s">
        <v>114</v>
      </c>
      <c r="C143" s="21">
        <v>1.24</v>
      </c>
      <c r="D143" s="6"/>
      <c r="E143" s="6">
        <v>1.24</v>
      </c>
      <c r="F143" s="6"/>
      <c r="G143" s="6"/>
      <c r="H143" s="23">
        <f t="shared" si="68"/>
        <v>1.24</v>
      </c>
      <c r="I143" s="23"/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3">
        <f t="shared" si="67"/>
        <v>0</v>
      </c>
    </row>
    <row r="144" spans="1:15" ht="24.95" hidden="1" customHeight="1">
      <c r="A144" s="33" t="s">
        <v>310</v>
      </c>
      <c r="B144" s="10" t="s">
        <v>115</v>
      </c>
      <c r="C144" s="21">
        <v>0</v>
      </c>
      <c r="D144" s="6"/>
      <c r="E144" s="6"/>
      <c r="F144" s="6"/>
      <c r="G144" s="6"/>
      <c r="H144" s="23">
        <f t="shared" si="68"/>
        <v>0</v>
      </c>
      <c r="I144" s="23"/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3">
        <f t="shared" si="67"/>
        <v>0</v>
      </c>
    </row>
    <row r="145" spans="1:15" ht="24.95" hidden="1" customHeight="1">
      <c r="A145" s="33" t="s">
        <v>353</v>
      </c>
      <c r="B145" s="57" t="s">
        <v>359</v>
      </c>
      <c r="C145" s="58">
        <f>C146+C150</f>
        <v>0</v>
      </c>
      <c r="D145" s="58">
        <f t="shared" ref="D145:G145" si="69">D146+D150</f>
        <v>0</v>
      </c>
      <c r="E145" s="58">
        <f t="shared" si="69"/>
        <v>0</v>
      </c>
      <c r="F145" s="58">
        <f t="shared" si="69"/>
        <v>0</v>
      </c>
      <c r="G145" s="58">
        <f t="shared" si="69"/>
        <v>0</v>
      </c>
      <c r="H145" s="23">
        <f t="shared" si="68"/>
        <v>0</v>
      </c>
      <c r="I145" s="23"/>
      <c r="J145" s="58">
        <f t="shared" ref="J145" si="70">J146+J150</f>
        <v>0</v>
      </c>
      <c r="K145" s="58">
        <f t="shared" ref="K145:N145" si="71">K146+K150</f>
        <v>0</v>
      </c>
      <c r="L145" s="58">
        <f t="shared" si="71"/>
        <v>0</v>
      </c>
      <c r="M145" s="58">
        <f t="shared" si="71"/>
        <v>0</v>
      </c>
      <c r="N145" s="58">
        <f t="shared" si="71"/>
        <v>0</v>
      </c>
      <c r="O145" s="23">
        <f t="shared" si="67"/>
        <v>0</v>
      </c>
    </row>
    <row r="146" spans="1:15" ht="24.95" hidden="1" customHeight="1">
      <c r="A146" s="33" t="s">
        <v>354</v>
      </c>
      <c r="B146" s="57" t="s">
        <v>360</v>
      </c>
      <c r="C146" s="58">
        <f>C147+C148+C149</f>
        <v>0</v>
      </c>
      <c r="D146" s="58">
        <f t="shared" ref="D146:G146" si="72">D147+D148+D149</f>
        <v>0</v>
      </c>
      <c r="E146" s="58">
        <f t="shared" si="72"/>
        <v>0</v>
      </c>
      <c r="F146" s="58">
        <f t="shared" si="72"/>
        <v>0</v>
      </c>
      <c r="G146" s="58">
        <f t="shared" si="72"/>
        <v>0</v>
      </c>
      <c r="H146" s="23">
        <f t="shared" si="68"/>
        <v>0</v>
      </c>
      <c r="I146" s="23"/>
      <c r="J146" s="58">
        <f t="shared" ref="J146" si="73">J147+J148+J149</f>
        <v>0</v>
      </c>
      <c r="K146" s="58">
        <f t="shared" ref="K146:N146" si="74">K147+K148+K149</f>
        <v>0</v>
      </c>
      <c r="L146" s="58">
        <f t="shared" si="74"/>
        <v>0</v>
      </c>
      <c r="M146" s="58">
        <f t="shared" si="74"/>
        <v>0</v>
      </c>
      <c r="N146" s="58">
        <f t="shared" si="74"/>
        <v>0</v>
      </c>
      <c r="O146" s="23">
        <f t="shared" si="67"/>
        <v>0</v>
      </c>
    </row>
    <row r="147" spans="1:15" ht="24.95" hidden="1" customHeight="1">
      <c r="A147" s="33" t="s">
        <v>355</v>
      </c>
      <c r="B147" s="12" t="s">
        <v>361</v>
      </c>
      <c r="C147" s="21">
        <v>0</v>
      </c>
      <c r="D147" s="6"/>
      <c r="E147" s="6"/>
      <c r="F147" s="6"/>
      <c r="G147" s="6"/>
      <c r="H147" s="23">
        <f t="shared" si="68"/>
        <v>0</v>
      </c>
      <c r="I147" s="23"/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3">
        <f t="shared" si="67"/>
        <v>0</v>
      </c>
    </row>
    <row r="148" spans="1:15" ht="24.95" hidden="1" customHeight="1">
      <c r="A148" s="33" t="s">
        <v>356</v>
      </c>
      <c r="B148" s="10" t="s">
        <v>362</v>
      </c>
      <c r="C148" s="21">
        <v>0</v>
      </c>
      <c r="D148" s="6"/>
      <c r="E148" s="6"/>
      <c r="F148" s="6"/>
      <c r="G148" s="6"/>
      <c r="H148" s="23">
        <f t="shared" si="68"/>
        <v>0</v>
      </c>
      <c r="I148" s="23"/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3">
        <f t="shared" si="67"/>
        <v>0</v>
      </c>
    </row>
    <row r="149" spans="1:15" ht="24.95" hidden="1" customHeight="1">
      <c r="A149" s="33" t="s">
        <v>357</v>
      </c>
      <c r="B149" s="10" t="s">
        <v>363</v>
      </c>
      <c r="C149" s="21">
        <v>0</v>
      </c>
      <c r="D149" s="6"/>
      <c r="E149" s="6"/>
      <c r="F149" s="6"/>
      <c r="G149" s="6"/>
      <c r="H149" s="23">
        <f t="shared" si="68"/>
        <v>0</v>
      </c>
      <c r="I149" s="23"/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3">
        <f t="shared" si="67"/>
        <v>0</v>
      </c>
    </row>
    <row r="150" spans="1:15" ht="24.95" hidden="1" customHeight="1">
      <c r="A150" s="33" t="s">
        <v>358</v>
      </c>
      <c r="B150" s="10" t="s">
        <v>364</v>
      </c>
      <c r="C150" s="21">
        <v>0</v>
      </c>
      <c r="D150" s="6"/>
      <c r="E150" s="6"/>
      <c r="F150" s="6"/>
      <c r="G150" s="6"/>
      <c r="H150" s="23">
        <f t="shared" si="68"/>
        <v>0</v>
      </c>
      <c r="I150" s="23"/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3">
        <f t="shared" si="67"/>
        <v>0</v>
      </c>
    </row>
    <row r="151" spans="1:15" ht="24.95" hidden="1" customHeight="1">
      <c r="A151" s="36">
        <v>31</v>
      </c>
      <c r="B151" s="57" t="s">
        <v>116</v>
      </c>
      <c r="C151" s="56">
        <f>C152+C202+C210+C209</f>
        <v>0</v>
      </c>
      <c r="D151" s="56">
        <f t="shared" ref="D151:G151" si="75">D152+D202+D210+D209</f>
        <v>0</v>
      </c>
      <c r="E151" s="56">
        <f t="shared" si="75"/>
        <v>0</v>
      </c>
      <c r="F151" s="56">
        <f t="shared" si="75"/>
        <v>0</v>
      </c>
      <c r="G151" s="56">
        <f t="shared" si="75"/>
        <v>0</v>
      </c>
      <c r="H151" s="23">
        <f t="shared" si="68"/>
        <v>0</v>
      </c>
      <c r="I151" s="23"/>
      <c r="J151" s="56">
        <f t="shared" ref="J151" si="76">J152+J202+J210+J209</f>
        <v>0</v>
      </c>
      <c r="K151" s="56">
        <f t="shared" ref="K151:N151" si="77">K152+K202+K210+K209</f>
        <v>0</v>
      </c>
      <c r="L151" s="56">
        <f t="shared" si="77"/>
        <v>0</v>
      </c>
      <c r="M151" s="56">
        <f t="shared" si="77"/>
        <v>0</v>
      </c>
      <c r="N151" s="56">
        <f t="shared" si="77"/>
        <v>0</v>
      </c>
      <c r="O151" s="23">
        <f t="shared" si="67"/>
        <v>0</v>
      </c>
    </row>
    <row r="152" spans="1:15" ht="24.95" hidden="1" customHeight="1">
      <c r="A152" s="33">
        <v>31.1</v>
      </c>
      <c r="B152" s="57" t="s">
        <v>117</v>
      </c>
      <c r="C152" s="59">
        <f>C153+C167+C197</f>
        <v>0</v>
      </c>
      <c r="D152" s="59">
        <f t="shared" ref="D152:G152" si="78">D153+D167+D197</f>
        <v>0</v>
      </c>
      <c r="E152" s="59">
        <f t="shared" si="78"/>
        <v>0</v>
      </c>
      <c r="F152" s="59">
        <f t="shared" si="78"/>
        <v>0</v>
      </c>
      <c r="G152" s="59">
        <f t="shared" si="78"/>
        <v>0</v>
      </c>
      <c r="H152" s="23">
        <f t="shared" si="68"/>
        <v>0</v>
      </c>
      <c r="I152" s="23"/>
      <c r="J152" s="59">
        <f t="shared" ref="J152" si="79">J153+J167+J197</f>
        <v>0</v>
      </c>
      <c r="K152" s="59">
        <f t="shared" ref="K152:N152" si="80">K153+K167+K197</f>
        <v>0</v>
      </c>
      <c r="L152" s="59">
        <f t="shared" si="80"/>
        <v>0</v>
      </c>
      <c r="M152" s="59">
        <f t="shared" si="80"/>
        <v>0</v>
      </c>
      <c r="N152" s="59">
        <f t="shared" si="80"/>
        <v>0</v>
      </c>
      <c r="O152" s="23">
        <f t="shared" si="67"/>
        <v>0</v>
      </c>
    </row>
    <row r="153" spans="1:15" ht="24.95" hidden="1" customHeight="1">
      <c r="A153" s="33" t="s">
        <v>324</v>
      </c>
      <c r="B153" s="57" t="s">
        <v>118</v>
      </c>
      <c r="C153" s="59">
        <f>C154+C155+C156+C158+C159+C160+C161+C162+C163+C164+C165</f>
        <v>0</v>
      </c>
      <c r="D153" s="59">
        <f t="shared" ref="D153:G153" si="81">D154+D155+D156+D158+D159+D160+D161+D162+D163+D164+D165</f>
        <v>0</v>
      </c>
      <c r="E153" s="59">
        <f t="shared" si="81"/>
        <v>0</v>
      </c>
      <c r="F153" s="59">
        <f t="shared" si="81"/>
        <v>0</v>
      </c>
      <c r="G153" s="59">
        <f t="shared" si="81"/>
        <v>0</v>
      </c>
      <c r="H153" s="23">
        <f t="shared" si="68"/>
        <v>0</v>
      </c>
      <c r="I153" s="23"/>
      <c r="J153" s="59">
        <f t="shared" ref="J153" si="82">J154+J155+J156+J158+J159+J160+J161+J162+J163+J164+J165</f>
        <v>0</v>
      </c>
      <c r="K153" s="59">
        <f t="shared" ref="K153:N153" si="83">K154+K155+K156+K158+K159+K160+K161+K162+K163+K164+K165</f>
        <v>0</v>
      </c>
      <c r="L153" s="59">
        <f t="shared" si="83"/>
        <v>0</v>
      </c>
      <c r="M153" s="59">
        <f t="shared" si="83"/>
        <v>0</v>
      </c>
      <c r="N153" s="59">
        <f t="shared" si="83"/>
        <v>0</v>
      </c>
      <c r="O153" s="23">
        <f t="shared" si="67"/>
        <v>0</v>
      </c>
    </row>
    <row r="154" spans="1:15" ht="24.95" hidden="1" customHeight="1">
      <c r="A154" s="33" t="s">
        <v>325</v>
      </c>
      <c r="B154" s="10" t="s">
        <v>119</v>
      </c>
      <c r="C154" s="21">
        <v>0</v>
      </c>
      <c r="D154" s="6"/>
      <c r="E154" s="6"/>
      <c r="F154" s="6"/>
      <c r="G154" s="6"/>
      <c r="H154" s="23">
        <f t="shared" si="68"/>
        <v>0</v>
      </c>
      <c r="I154" s="23"/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3">
        <f t="shared" si="67"/>
        <v>0</v>
      </c>
    </row>
    <row r="155" spans="1:15" ht="24.95" hidden="1" customHeight="1">
      <c r="A155" s="33" t="s">
        <v>326</v>
      </c>
      <c r="B155" s="10" t="s">
        <v>120</v>
      </c>
      <c r="C155" s="21">
        <v>0</v>
      </c>
      <c r="D155" s="6"/>
      <c r="E155" s="6"/>
      <c r="F155" s="6"/>
      <c r="G155" s="6"/>
      <c r="H155" s="23">
        <f t="shared" si="68"/>
        <v>0</v>
      </c>
      <c r="I155" s="23"/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3">
        <f t="shared" si="67"/>
        <v>0</v>
      </c>
    </row>
    <row r="156" spans="1:15" ht="24.95" hidden="1" customHeight="1">
      <c r="A156" s="33" t="s">
        <v>327</v>
      </c>
      <c r="B156" s="10" t="s">
        <v>365</v>
      </c>
      <c r="C156" s="21">
        <v>0</v>
      </c>
      <c r="D156" s="6"/>
      <c r="E156" s="6"/>
      <c r="F156" s="6"/>
      <c r="G156" s="6"/>
      <c r="H156" s="23">
        <f t="shared" si="68"/>
        <v>0</v>
      </c>
      <c r="I156" s="23"/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3">
        <f t="shared" si="67"/>
        <v>0</v>
      </c>
    </row>
    <row r="157" spans="1:15" ht="24.95" hidden="1" customHeight="1">
      <c r="A157" s="33" t="s">
        <v>366</v>
      </c>
      <c r="B157" s="12" t="s">
        <v>367</v>
      </c>
      <c r="C157" s="21">
        <v>0</v>
      </c>
      <c r="D157" s="6"/>
      <c r="E157" s="6"/>
      <c r="F157" s="6"/>
      <c r="G157" s="6"/>
      <c r="H157" s="23">
        <f t="shared" si="68"/>
        <v>0</v>
      </c>
      <c r="I157" s="23"/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3">
        <f t="shared" si="67"/>
        <v>0</v>
      </c>
    </row>
    <row r="158" spans="1:15" ht="24.95" hidden="1" customHeight="1">
      <c r="A158" s="33" t="s">
        <v>368</v>
      </c>
      <c r="B158" s="10" t="s">
        <v>121</v>
      </c>
      <c r="C158" s="21">
        <v>0</v>
      </c>
      <c r="D158" s="6"/>
      <c r="E158" s="6"/>
      <c r="F158" s="6"/>
      <c r="G158" s="6"/>
      <c r="H158" s="23">
        <f t="shared" si="68"/>
        <v>0</v>
      </c>
      <c r="I158" s="23"/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3">
        <f t="shared" si="67"/>
        <v>0</v>
      </c>
    </row>
    <row r="159" spans="1:15" ht="24.95" hidden="1" customHeight="1">
      <c r="A159" s="33" t="s">
        <v>369</v>
      </c>
      <c r="B159" s="10" t="s">
        <v>122</v>
      </c>
      <c r="C159" s="21">
        <v>0</v>
      </c>
      <c r="D159" s="6"/>
      <c r="E159" s="6"/>
      <c r="F159" s="6"/>
      <c r="G159" s="6"/>
      <c r="H159" s="23">
        <f t="shared" si="68"/>
        <v>0</v>
      </c>
      <c r="I159" s="23"/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3">
        <f t="shared" si="67"/>
        <v>0</v>
      </c>
    </row>
    <row r="160" spans="1:15" ht="24.95" hidden="1" customHeight="1">
      <c r="A160" s="33" t="s">
        <v>370</v>
      </c>
      <c r="B160" s="10" t="s">
        <v>123</v>
      </c>
      <c r="C160" s="21">
        <v>0</v>
      </c>
      <c r="D160" s="6"/>
      <c r="E160" s="6"/>
      <c r="F160" s="6"/>
      <c r="G160" s="6"/>
      <c r="H160" s="23">
        <f t="shared" si="68"/>
        <v>0</v>
      </c>
      <c r="I160" s="23"/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3">
        <f t="shared" si="67"/>
        <v>0</v>
      </c>
    </row>
    <row r="161" spans="1:15" ht="24.95" hidden="1" customHeight="1">
      <c r="A161" s="33" t="s">
        <v>371</v>
      </c>
      <c r="B161" s="10" t="s">
        <v>124</v>
      </c>
      <c r="C161" s="21">
        <v>0</v>
      </c>
      <c r="D161" s="6"/>
      <c r="E161" s="6"/>
      <c r="F161" s="6"/>
      <c r="G161" s="6"/>
      <c r="H161" s="23">
        <f t="shared" si="68"/>
        <v>0</v>
      </c>
      <c r="I161" s="23"/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3">
        <f t="shared" si="67"/>
        <v>0</v>
      </c>
    </row>
    <row r="162" spans="1:15" ht="24.95" hidden="1" customHeight="1">
      <c r="A162" s="33" t="s">
        <v>372</v>
      </c>
      <c r="B162" s="10" t="s">
        <v>125</v>
      </c>
      <c r="C162" s="21">
        <v>0</v>
      </c>
      <c r="D162" s="6"/>
      <c r="E162" s="6"/>
      <c r="F162" s="6"/>
      <c r="G162" s="6"/>
      <c r="H162" s="23">
        <f t="shared" si="68"/>
        <v>0</v>
      </c>
      <c r="I162" s="23"/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3">
        <f t="shared" si="67"/>
        <v>0</v>
      </c>
    </row>
    <row r="163" spans="1:15" ht="24.95" hidden="1" customHeight="1">
      <c r="A163" s="33" t="s">
        <v>373</v>
      </c>
      <c r="B163" s="10" t="s">
        <v>126</v>
      </c>
      <c r="C163" s="21">
        <v>0</v>
      </c>
      <c r="D163" s="6"/>
      <c r="E163" s="6"/>
      <c r="F163" s="6"/>
      <c r="G163" s="6"/>
      <c r="H163" s="23">
        <f t="shared" si="68"/>
        <v>0</v>
      </c>
      <c r="I163" s="23"/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3">
        <f t="shared" si="67"/>
        <v>0</v>
      </c>
    </row>
    <row r="164" spans="1:15" ht="24.95" hidden="1" customHeight="1">
      <c r="A164" s="33" t="s">
        <v>374</v>
      </c>
      <c r="B164" s="10" t="s">
        <v>127</v>
      </c>
      <c r="C164" s="21">
        <v>0</v>
      </c>
      <c r="D164" s="6"/>
      <c r="E164" s="6"/>
      <c r="F164" s="6"/>
      <c r="G164" s="6"/>
      <c r="H164" s="23">
        <f t="shared" si="68"/>
        <v>0</v>
      </c>
      <c r="I164" s="23"/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3">
        <f t="shared" si="67"/>
        <v>0</v>
      </c>
    </row>
    <row r="165" spans="1:15" ht="24.95" hidden="1" customHeight="1">
      <c r="A165" s="33" t="s">
        <v>375</v>
      </c>
      <c r="B165" s="10" t="s">
        <v>376</v>
      </c>
      <c r="C165" s="21">
        <v>0</v>
      </c>
      <c r="D165" s="6"/>
      <c r="E165" s="6"/>
      <c r="F165" s="6"/>
      <c r="G165" s="6"/>
      <c r="H165" s="23">
        <f t="shared" si="68"/>
        <v>0</v>
      </c>
      <c r="I165" s="23"/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3">
        <f t="shared" si="67"/>
        <v>0</v>
      </c>
    </row>
    <row r="166" spans="1:15" ht="24.95" hidden="1" customHeight="1">
      <c r="A166" s="33" t="s">
        <v>328</v>
      </c>
      <c r="B166" s="10" t="s">
        <v>377</v>
      </c>
      <c r="C166" s="21">
        <v>0</v>
      </c>
      <c r="D166" s="6"/>
      <c r="E166" s="6"/>
      <c r="F166" s="6"/>
      <c r="G166" s="6"/>
      <c r="H166" s="23">
        <f t="shared" si="68"/>
        <v>0</v>
      </c>
      <c r="I166" s="23"/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3">
        <f t="shared" si="67"/>
        <v>0</v>
      </c>
    </row>
    <row r="167" spans="1:15" ht="24.95" hidden="1" customHeight="1">
      <c r="A167" s="33" t="s">
        <v>329</v>
      </c>
      <c r="B167" s="57" t="s">
        <v>128</v>
      </c>
      <c r="C167" s="59">
        <f>C168+C175</f>
        <v>0</v>
      </c>
      <c r="D167" s="59">
        <f t="shared" ref="D167:G167" si="84">D168+D175</f>
        <v>0</v>
      </c>
      <c r="E167" s="59">
        <f t="shared" si="84"/>
        <v>0</v>
      </c>
      <c r="F167" s="59">
        <f t="shared" si="84"/>
        <v>0</v>
      </c>
      <c r="G167" s="59">
        <f t="shared" si="84"/>
        <v>0</v>
      </c>
      <c r="H167" s="23">
        <f t="shared" si="68"/>
        <v>0</v>
      </c>
      <c r="I167" s="23"/>
      <c r="J167" s="59">
        <f t="shared" ref="J167" si="85">J168+J175</f>
        <v>0</v>
      </c>
      <c r="K167" s="59">
        <f t="shared" ref="K167:N167" si="86">K168+K175</f>
        <v>0</v>
      </c>
      <c r="L167" s="59">
        <f t="shared" si="86"/>
        <v>0</v>
      </c>
      <c r="M167" s="59">
        <f t="shared" si="86"/>
        <v>0</v>
      </c>
      <c r="N167" s="59">
        <f t="shared" si="86"/>
        <v>0</v>
      </c>
      <c r="O167" s="23">
        <f t="shared" si="67"/>
        <v>0</v>
      </c>
    </row>
    <row r="168" spans="1:15" ht="24.95" hidden="1" customHeight="1">
      <c r="A168" s="33" t="s">
        <v>330</v>
      </c>
      <c r="B168" s="57" t="s">
        <v>129</v>
      </c>
      <c r="C168" s="59">
        <f>SUM(C169:C174)</f>
        <v>0</v>
      </c>
      <c r="D168" s="59">
        <f t="shared" ref="D168:G168" si="87">SUM(D169:D174)</f>
        <v>0</v>
      </c>
      <c r="E168" s="59">
        <f t="shared" si="87"/>
        <v>0</v>
      </c>
      <c r="F168" s="59">
        <f t="shared" si="87"/>
        <v>0</v>
      </c>
      <c r="G168" s="59">
        <f t="shared" si="87"/>
        <v>0</v>
      </c>
      <c r="H168" s="23">
        <f t="shared" si="68"/>
        <v>0</v>
      </c>
      <c r="I168" s="23"/>
      <c r="J168" s="59">
        <f t="shared" ref="J168" si="88">SUM(J169:J174)</f>
        <v>0</v>
      </c>
      <c r="K168" s="59">
        <f t="shared" ref="K168:N168" si="89">SUM(K169:K174)</f>
        <v>0</v>
      </c>
      <c r="L168" s="59">
        <f t="shared" si="89"/>
        <v>0</v>
      </c>
      <c r="M168" s="59">
        <f t="shared" si="89"/>
        <v>0</v>
      </c>
      <c r="N168" s="59">
        <f t="shared" si="89"/>
        <v>0</v>
      </c>
      <c r="O168" s="23">
        <f t="shared" si="67"/>
        <v>0</v>
      </c>
    </row>
    <row r="169" spans="1:15" ht="24.95" hidden="1" customHeight="1">
      <c r="A169" s="33" t="s">
        <v>331</v>
      </c>
      <c r="B169" s="14" t="s">
        <v>130</v>
      </c>
      <c r="C169" s="21">
        <v>0</v>
      </c>
      <c r="D169" s="6"/>
      <c r="E169" s="6"/>
      <c r="F169" s="6"/>
      <c r="G169" s="6"/>
      <c r="H169" s="23">
        <f t="shared" si="68"/>
        <v>0</v>
      </c>
      <c r="I169" s="23"/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3">
        <f t="shared" si="67"/>
        <v>0</v>
      </c>
    </row>
    <row r="170" spans="1:15" ht="24.95" hidden="1" customHeight="1">
      <c r="A170" s="33" t="s">
        <v>332</v>
      </c>
      <c r="B170" s="14" t="s">
        <v>131</v>
      </c>
      <c r="C170" s="21">
        <v>0</v>
      </c>
      <c r="D170" s="6"/>
      <c r="E170" s="6"/>
      <c r="F170" s="6"/>
      <c r="G170" s="6"/>
      <c r="H170" s="23">
        <f t="shared" si="68"/>
        <v>0</v>
      </c>
      <c r="I170" s="23"/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3">
        <f t="shared" si="67"/>
        <v>0</v>
      </c>
    </row>
    <row r="171" spans="1:15" ht="24.95" hidden="1" customHeight="1">
      <c r="A171" s="33" t="s">
        <v>333</v>
      </c>
      <c r="B171" s="14" t="s">
        <v>132</v>
      </c>
      <c r="C171" s="21">
        <v>0</v>
      </c>
      <c r="D171" s="6"/>
      <c r="E171" s="6"/>
      <c r="F171" s="6"/>
      <c r="G171" s="6"/>
      <c r="H171" s="23">
        <f t="shared" si="68"/>
        <v>0</v>
      </c>
      <c r="I171" s="23"/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3">
        <f t="shared" si="67"/>
        <v>0</v>
      </c>
    </row>
    <row r="172" spans="1:15" ht="24.95" hidden="1" customHeight="1">
      <c r="A172" s="33" t="s">
        <v>334</v>
      </c>
      <c r="B172" s="14" t="s">
        <v>133</v>
      </c>
      <c r="C172" s="21">
        <v>0</v>
      </c>
      <c r="D172" s="6"/>
      <c r="E172" s="6"/>
      <c r="F172" s="6"/>
      <c r="G172" s="6"/>
      <c r="H172" s="23">
        <f t="shared" si="68"/>
        <v>0</v>
      </c>
      <c r="I172" s="23"/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3">
        <f t="shared" si="67"/>
        <v>0</v>
      </c>
    </row>
    <row r="173" spans="1:15" ht="24.95" hidden="1" customHeight="1">
      <c r="A173" s="33" t="s">
        <v>335</v>
      </c>
      <c r="B173" s="14" t="s">
        <v>134</v>
      </c>
      <c r="C173" s="21">
        <v>0</v>
      </c>
      <c r="D173" s="6"/>
      <c r="E173" s="6"/>
      <c r="F173" s="6"/>
      <c r="G173" s="6"/>
      <c r="H173" s="23">
        <f t="shared" si="68"/>
        <v>0</v>
      </c>
      <c r="I173" s="23"/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3">
        <f t="shared" si="67"/>
        <v>0</v>
      </c>
    </row>
    <row r="174" spans="1:15" ht="24.95" hidden="1" customHeight="1">
      <c r="A174" s="33" t="s">
        <v>336</v>
      </c>
      <c r="B174" s="14" t="s">
        <v>135</v>
      </c>
      <c r="C174" s="21">
        <v>0</v>
      </c>
      <c r="D174" s="6"/>
      <c r="E174" s="6"/>
      <c r="F174" s="6"/>
      <c r="G174" s="6"/>
      <c r="H174" s="23">
        <f t="shared" si="68"/>
        <v>0</v>
      </c>
      <c r="I174" s="23"/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3">
        <f t="shared" si="67"/>
        <v>0</v>
      </c>
    </row>
    <row r="175" spans="1:15" ht="24.95" hidden="1" customHeight="1">
      <c r="A175" s="33" t="s">
        <v>337</v>
      </c>
      <c r="B175" s="57" t="s">
        <v>136</v>
      </c>
      <c r="C175" s="59">
        <f>C176+C196</f>
        <v>0</v>
      </c>
      <c r="D175" s="59">
        <f t="shared" ref="D175:G175" si="90">D176+D196</f>
        <v>0</v>
      </c>
      <c r="E175" s="59">
        <f t="shared" si="90"/>
        <v>0</v>
      </c>
      <c r="F175" s="59">
        <f t="shared" si="90"/>
        <v>0</v>
      </c>
      <c r="G175" s="59">
        <f t="shared" si="90"/>
        <v>0</v>
      </c>
      <c r="H175" s="23">
        <f t="shared" si="68"/>
        <v>0</v>
      </c>
      <c r="I175" s="23"/>
      <c r="J175" s="59">
        <f t="shared" ref="J175" si="91">J176+J196</f>
        <v>0</v>
      </c>
      <c r="K175" s="59">
        <f t="shared" ref="K175:N175" si="92">K176+K196</f>
        <v>0</v>
      </c>
      <c r="L175" s="59">
        <f t="shared" si="92"/>
        <v>0</v>
      </c>
      <c r="M175" s="59">
        <f t="shared" si="92"/>
        <v>0</v>
      </c>
      <c r="N175" s="59">
        <f t="shared" si="92"/>
        <v>0</v>
      </c>
      <c r="O175" s="23">
        <f t="shared" si="67"/>
        <v>0</v>
      </c>
    </row>
    <row r="176" spans="1:15" ht="24.95" hidden="1" customHeight="1">
      <c r="A176" s="33" t="s">
        <v>378</v>
      </c>
      <c r="B176" s="57" t="s">
        <v>379</v>
      </c>
      <c r="C176" s="59">
        <f>C177+C178+C179+C180+C181+C182+C183+C184+C185+C186+C187+C188+C189+C190+C191+C192+C193+C194+C195</f>
        <v>0</v>
      </c>
      <c r="D176" s="59">
        <f t="shared" ref="D176:G176" si="93">D177+D178+D179+D180+D181+D182+D183+D184+D185+D186+D187+D188+D189+D190+D191+D192+D193+D194+D195</f>
        <v>0</v>
      </c>
      <c r="E176" s="59">
        <f t="shared" si="93"/>
        <v>0</v>
      </c>
      <c r="F176" s="59">
        <f t="shared" si="93"/>
        <v>0</v>
      </c>
      <c r="G176" s="59">
        <f t="shared" si="93"/>
        <v>0</v>
      </c>
      <c r="H176" s="23">
        <f t="shared" si="68"/>
        <v>0</v>
      </c>
      <c r="I176" s="23"/>
      <c r="J176" s="59">
        <f t="shared" ref="J176" si="94">J177+J178+J179+J180+J181+J182+J183+J184+J185+J186+J187+J188+J189+J190+J191+J192+J193+J194+J195</f>
        <v>0</v>
      </c>
      <c r="K176" s="59">
        <f t="shared" ref="K176:N176" si="95">K177+K178+K179+K180+K181+K182+K183+K184+K185+K186+K187+K188+K189+K190+K191+K192+K193+K194+K195</f>
        <v>0</v>
      </c>
      <c r="L176" s="59">
        <f t="shared" si="95"/>
        <v>0</v>
      </c>
      <c r="M176" s="59">
        <f t="shared" si="95"/>
        <v>0</v>
      </c>
      <c r="N176" s="59">
        <f t="shared" si="95"/>
        <v>0</v>
      </c>
      <c r="O176" s="23">
        <f t="shared" si="67"/>
        <v>0</v>
      </c>
    </row>
    <row r="177" spans="1:15" ht="24.95" hidden="1" customHeight="1">
      <c r="A177" s="33" t="s">
        <v>380</v>
      </c>
      <c r="B177" s="15" t="s">
        <v>137</v>
      </c>
      <c r="C177" s="21">
        <v>0</v>
      </c>
      <c r="D177" s="6"/>
      <c r="E177" s="6"/>
      <c r="F177" s="6"/>
      <c r="G177" s="6"/>
      <c r="H177" s="23">
        <f t="shared" si="68"/>
        <v>0</v>
      </c>
      <c r="I177" s="23"/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3">
        <f t="shared" si="67"/>
        <v>0</v>
      </c>
    </row>
    <row r="178" spans="1:15" ht="24.95" hidden="1" customHeight="1">
      <c r="A178" s="33" t="s">
        <v>381</v>
      </c>
      <c r="B178" s="15" t="s">
        <v>138</v>
      </c>
      <c r="C178" s="21">
        <v>0</v>
      </c>
      <c r="D178" s="6"/>
      <c r="E178" s="6"/>
      <c r="F178" s="6"/>
      <c r="G178" s="6"/>
      <c r="H178" s="23">
        <f t="shared" si="68"/>
        <v>0</v>
      </c>
      <c r="I178" s="23"/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3">
        <f t="shared" si="67"/>
        <v>0</v>
      </c>
    </row>
    <row r="179" spans="1:15" ht="24.95" hidden="1" customHeight="1">
      <c r="A179" s="33" t="s">
        <v>382</v>
      </c>
      <c r="B179" s="15" t="s">
        <v>139</v>
      </c>
      <c r="C179" s="21">
        <v>0</v>
      </c>
      <c r="D179" s="6"/>
      <c r="E179" s="6"/>
      <c r="F179" s="6"/>
      <c r="G179" s="6"/>
      <c r="H179" s="23">
        <f t="shared" si="68"/>
        <v>0</v>
      </c>
      <c r="I179" s="23"/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3">
        <f t="shared" si="67"/>
        <v>0</v>
      </c>
    </row>
    <row r="180" spans="1:15" ht="24.95" hidden="1" customHeight="1">
      <c r="A180" s="33" t="s">
        <v>383</v>
      </c>
      <c r="B180" s="15" t="s">
        <v>140</v>
      </c>
      <c r="C180" s="21">
        <v>0</v>
      </c>
      <c r="D180" s="6"/>
      <c r="E180" s="6"/>
      <c r="F180" s="6"/>
      <c r="G180" s="6"/>
      <c r="H180" s="23">
        <f t="shared" si="68"/>
        <v>0</v>
      </c>
      <c r="I180" s="23"/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3">
        <f t="shared" si="67"/>
        <v>0</v>
      </c>
    </row>
    <row r="181" spans="1:15" ht="24.95" hidden="1" customHeight="1">
      <c r="A181" s="33" t="s">
        <v>384</v>
      </c>
      <c r="B181" s="15" t="s">
        <v>141</v>
      </c>
      <c r="C181" s="21">
        <v>0</v>
      </c>
      <c r="D181" s="6"/>
      <c r="E181" s="6"/>
      <c r="F181" s="6"/>
      <c r="G181" s="6"/>
      <c r="H181" s="23">
        <f t="shared" si="68"/>
        <v>0</v>
      </c>
      <c r="I181" s="23"/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3">
        <f t="shared" si="67"/>
        <v>0</v>
      </c>
    </row>
    <row r="182" spans="1:15" ht="24.95" hidden="1" customHeight="1">
      <c r="A182" s="33" t="s">
        <v>385</v>
      </c>
      <c r="B182" s="15" t="s">
        <v>142</v>
      </c>
      <c r="C182" s="21">
        <v>0</v>
      </c>
      <c r="D182" s="6"/>
      <c r="E182" s="6"/>
      <c r="F182" s="6"/>
      <c r="G182" s="6"/>
      <c r="H182" s="23">
        <f t="shared" si="68"/>
        <v>0</v>
      </c>
      <c r="I182" s="23"/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3">
        <f t="shared" si="67"/>
        <v>0</v>
      </c>
    </row>
    <row r="183" spans="1:15" ht="24.95" hidden="1" customHeight="1">
      <c r="A183" s="33" t="s">
        <v>386</v>
      </c>
      <c r="B183" s="15" t="s">
        <v>143</v>
      </c>
      <c r="C183" s="21">
        <v>0</v>
      </c>
      <c r="D183" s="6"/>
      <c r="E183" s="6"/>
      <c r="F183" s="6"/>
      <c r="G183" s="6"/>
      <c r="H183" s="23">
        <f t="shared" si="68"/>
        <v>0</v>
      </c>
      <c r="I183" s="23"/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3">
        <f t="shared" si="67"/>
        <v>0</v>
      </c>
    </row>
    <row r="184" spans="1:15" ht="24.95" hidden="1" customHeight="1">
      <c r="A184" s="33" t="s">
        <v>387</v>
      </c>
      <c r="B184" s="15" t="s">
        <v>144</v>
      </c>
      <c r="C184" s="21">
        <v>0</v>
      </c>
      <c r="D184" s="6"/>
      <c r="E184" s="6"/>
      <c r="F184" s="6"/>
      <c r="G184" s="6"/>
      <c r="H184" s="23">
        <f t="shared" si="68"/>
        <v>0</v>
      </c>
      <c r="I184" s="23"/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3">
        <f t="shared" si="67"/>
        <v>0</v>
      </c>
    </row>
    <row r="185" spans="1:15" ht="24.95" hidden="1" customHeight="1">
      <c r="A185" s="33" t="s">
        <v>388</v>
      </c>
      <c r="B185" s="15" t="s">
        <v>145</v>
      </c>
      <c r="C185" s="21">
        <v>0</v>
      </c>
      <c r="D185" s="6"/>
      <c r="E185" s="6"/>
      <c r="F185" s="6"/>
      <c r="G185" s="6"/>
      <c r="H185" s="23">
        <f t="shared" si="68"/>
        <v>0</v>
      </c>
      <c r="I185" s="23"/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3">
        <f t="shared" si="67"/>
        <v>0</v>
      </c>
    </row>
    <row r="186" spans="1:15" ht="24.95" hidden="1" customHeight="1">
      <c r="A186" s="33" t="s">
        <v>389</v>
      </c>
      <c r="B186" s="15" t="s">
        <v>339</v>
      </c>
      <c r="C186" s="21">
        <v>0</v>
      </c>
      <c r="D186" s="6"/>
      <c r="E186" s="6"/>
      <c r="F186" s="6"/>
      <c r="G186" s="6"/>
      <c r="H186" s="23">
        <f t="shared" si="68"/>
        <v>0</v>
      </c>
      <c r="I186" s="23"/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3">
        <f t="shared" si="67"/>
        <v>0</v>
      </c>
    </row>
    <row r="187" spans="1:15" ht="24.95" hidden="1" customHeight="1">
      <c r="A187" s="33" t="s">
        <v>390</v>
      </c>
      <c r="B187" s="15" t="s">
        <v>146</v>
      </c>
      <c r="C187" s="21">
        <v>0</v>
      </c>
      <c r="D187" s="6"/>
      <c r="E187" s="6"/>
      <c r="F187" s="6"/>
      <c r="G187" s="6"/>
      <c r="H187" s="23">
        <f t="shared" si="68"/>
        <v>0</v>
      </c>
      <c r="I187" s="23"/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3">
        <f t="shared" si="67"/>
        <v>0</v>
      </c>
    </row>
    <row r="188" spans="1:15" ht="24.95" hidden="1" customHeight="1">
      <c r="A188" s="33" t="s">
        <v>391</v>
      </c>
      <c r="B188" s="15" t="s">
        <v>147</v>
      </c>
      <c r="C188" s="21">
        <v>0</v>
      </c>
      <c r="D188" s="6"/>
      <c r="E188" s="6"/>
      <c r="F188" s="6"/>
      <c r="G188" s="6"/>
      <c r="H188" s="23">
        <f t="shared" si="68"/>
        <v>0</v>
      </c>
      <c r="I188" s="23"/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3">
        <f t="shared" si="67"/>
        <v>0</v>
      </c>
    </row>
    <row r="189" spans="1:15" ht="24.95" hidden="1" customHeight="1">
      <c r="A189" s="33" t="s">
        <v>392</v>
      </c>
      <c r="B189" s="15" t="s">
        <v>148</v>
      </c>
      <c r="C189" s="21">
        <v>0</v>
      </c>
      <c r="D189" s="6"/>
      <c r="E189" s="6"/>
      <c r="F189" s="6"/>
      <c r="G189" s="6"/>
      <c r="H189" s="23">
        <f>D189+E189+F189+G189</f>
        <v>0</v>
      </c>
      <c r="I189" s="23"/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3">
        <f t="shared" si="67"/>
        <v>0</v>
      </c>
    </row>
    <row r="190" spans="1:15" ht="24.95" hidden="1" customHeight="1">
      <c r="A190" s="37" t="s">
        <v>393</v>
      </c>
      <c r="B190" s="15" t="s">
        <v>340</v>
      </c>
      <c r="C190" s="21">
        <v>0</v>
      </c>
      <c r="D190" s="6"/>
      <c r="E190" s="6"/>
      <c r="F190" s="6"/>
      <c r="G190" s="6"/>
      <c r="H190" s="23">
        <f t="shared" ref="H190:H191" si="96">D190+E190+F190+G190</f>
        <v>0</v>
      </c>
      <c r="I190" s="23"/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3">
        <f t="shared" si="67"/>
        <v>0</v>
      </c>
    </row>
    <row r="191" spans="1:15" ht="24.95" hidden="1" customHeight="1">
      <c r="A191" s="37" t="s">
        <v>394</v>
      </c>
      <c r="B191" s="15" t="s">
        <v>29</v>
      </c>
      <c r="C191" s="21">
        <v>0</v>
      </c>
      <c r="D191" s="6"/>
      <c r="E191" s="6"/>
      <c r="F191" s="6"/>
      <c r="G191" s="6"/>
      <c r="H191" s="23">
        <f t="shared" si="96"/>
        <v>0</v>
      </c>
      <c r="I191" s="23"/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3">
        <f t="shared" si="67"/>
        <v>0</v>
      </c>
    </row>
    <row r="192" spans="1:15" ht="24.95" hidden="1" customHeight="1">
      <c r="A192" s="37" t="s">
        <v>395</v>
      </c>
      <c r="B192" s="15" t="s">
        <v>341</v>
      </c>
      <c r="C192" s="21">
        <v>0</v>
      </c>
      <c r="D192" s="6"/>
      <c r="E192" s="6"/>
      <c r="F192" s="6"/>
      <c r="G192" s="6"/>
      <c r="H192" s="23">
        <f t="shared" si="68"/>
        <v>0</v>
      </c>
      <c r="I192" s="23"/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3">
        <f t="shared" si="67"/>
        <v>0</v>
      </c>
    </row>
    <row r="193" spans="1:15" ht="24.95" hidden="1" customHeight="1">
      <c r="A193" s="37" t="s">
        <v>396</v>
      </c>
      <c r="B193" s="15" t="s">
        <v>149</v>
      </c>
      <c r="C193" s="21">
        <v>0</v>
      </c>
      <c r="D193" s="6"/>
      <c r="E193" s="6"/>
      <c r="F193" s="6"/>
      <c r="G193" s="6"/>
      <c r="H193" s="23">
        <f t="shared" si="68"/>
        <v>0</v>
      </c>
      <c r="I193" s="23"/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3">
        <f t="shared" si="67"/>
        <v>0</v>
      </c>
    </row>
    <row r="194" spans="1:15" ht="24.95" hidden="1" customHeight="1">
      <c r="A194" s="37" t="s">
        <v>397</v>
      </c>
      <c r="B194" s="15" t="s">
        <v>150</v>
      </c>
      <c r="C194" s="21">
        <v>0</v>
      </c>
      <c r="D194" s="6"/>
      <c r="E194" s="6"/>
      <c r="F194" s="6"/>
      <c r="G194" s="6"/>
      <c r="H194" s="23">
        <f t="shared" si="68"/>
        <v>0</v>
      </c>
      <c r="I194" s="23"/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3">
        <f t="shared" si="67"/>
        <v>0</v>
      </c>
    </row>
    <row r="195" spans="1:15" ht="24.95" hidden="1" customHeight="1">
      <c r="A195" s="37" t="s">
        <v>398</v>
      </c>
      <c r="B195" s="15" t="s">
        <v>151</v>
      </c>
      <c r="C195" s="21">
        <v>0</v>
      </c>
      <c r="D195" s="6"/>
      <c r="E195" s="6"/>
      <c r="F195" s="6"/>
      <c r="G195" s="6"/>
      <c r="H195" s="23">
        <f t="shared" si="68"/>
        <v>0</v>
      </c>
      <c r="I195" s="23"/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3">
        <f t="shared" si="67"/>
        <v>0</v>
      </c>
    </row>
    <row r="196" spans="1:15" ht="24.95" hidden="1" customHeight="1">
      <c r="A196" s="37" t="s">
        <v>338</v>
      </c>
      <c r="B196" s="16" t="s">
        <v>152</v>
      </c>
      <c r="C196" s="21">
        <v>0</v>
      </c>
      <c r="D196" s="6"/>
      <c r="E196" s="6"/>
      <c r="F196" s="6"/>
      <c r="G196" s="6"/>
      <c r="H196" s="23">
        <f t="shared" si="68"/>
        <v>0</v>
      </c>
      <c r="I196" s="23"/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3">
        <f t="shared" si="67"/>
        <v>0</v>
      </c>
    </row>
    <row r="197" spans="1:15" ht="24.95" hidden="1" customHeight="1">
      <c r="A197" s="38"/>
      <c r="B197" s="57" t="s">
        <v>153</v>
      </c>
      <c r="C197" s="59">
        <f>C198+C199</f>
        <v>0</v>
      </c>
      <c r="D197" s="59">
        <f t="shared" ref="D197:G197" si="97">D198+D199</f>
        <v>0</v>
      </c>
      <c r="E197" s="59">
        <f t="shared" si="97"/>
        <v>0</v>
      </c>
      <c r="F197" s="59">
        <f t="shared" si="97"/>
        <v>0</v>
      </c>
      <c r="G197" s="59">
        <f t="shared" si="97"/>
        <v>0</v>
      </c>
      <c r="H197" s="23">
        <f t="shared" si="68"/>
        <v>0</v>
      </c>
      <c r="I197" s="23"/>
      <c r="J197" s="59">
        <f t="shared" ref="J197:N197" si="98">J198+J199</f>
        <v>0</v>
      </c>
      <c r="K197" s="59">
        <f t="shared" si="98"/>
        <v>0</v>
      </c>
      <c r="L197" s="59">
        <f t="shared" si="98"/>
        <v>0</v>
      </c>
      <c r="M197" s="59">
        <f t="shared" si="98"/>
        <v>0</v>
      </c>
      <c r="N197" s="59">
        <f t="shared" si="98"/>
        <v>0</v>
      </c>
      <c r="O197" s="23">
        <f t="shared" si="67"/>
        <v>0</v>
      </c>
    </row>
    <row r="198" spans="1:15" ht="24.95" hidden="1" customHeight="1">
      <c r="A198" s="37"/>
      <c r="B198" s="10" t="s">
        <v>154</v>
      </c>
      <c r="C198" s="21">
        <v>0</v>
      </c>
      <c r="D198" s="6"/>
      <c r="E198" s="6"/>
      <c r="F198" s="6"/>
      <c r="G198" s="6"/>
      <c r="H198" s="23">
        <f t="shared" si="68"/>
        <v>0</v>
      </c>
      <c r="I198" s="23"/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3">
        <f t="shared" ref="O198:O249" si="99">K198+L198+M198+N198</f>
        <v>0</v>
      </c>
    </row>
    <row r="199" spans="1:15" ht="24.95" hidden="1" customHeight="1">
      <c r="A199" s="38"/>
      <c r="B199" s="57" t="s">
        <v>155</v>
      </c>
      <c r="C199" s="59">
        <f>C200+C201</f>
        <v>0</v>
      </c>
      <c r="D199" s="59">
        <f t="shared" ref="D199:G199" si="100">D200+D201</f>
        <v>0</v>
      </c>
      <c r="E199" s="59">
        <f t="shared" si="100"/>
        <v>0</v>
      </c>
      <c r="F199" s="59">
        <f t="shared" si="100"/>
        <v>0</v>
      </c>
      <c r="G199" s="59">
        <f t="shared" si="100"/>
        <v>0</v>
      </c>
      <c r="H199" s="23">
        <f t="shared" si="68"/>
        <v>0</v>
      </c>
      <c r="I199" s="23"/>
      <c r="J199" s="59">
        <f t="shared" ref="J199:N199" si="101">J200+J201</f>
        <v>0</v>
      </c>
      <c r="K199" s="59">
        <f t="shared" si="101"/>
        <v>0</v>
      </c>
      <c r="L199" s="59">
        <f t="shared" si="101"/>
        <v>0</v>
      </c>
      <c r="M199" s="59">
        <f t="shared" si="101"/>
        <v>0</v>
      </c>
      <c r="N199" s="59">
        <f t="shared" si="101"/>
        <v>0</v>
      </c>
      <c r="O199" s="23">
        <f t="shared" si="99"/>
        <v>0</v>
      </c>
    </row>
    <row r="200" spans="1:15" ht="24.95" hidden="1" customHeight="1">
      <c r="A200" s="37"/>
      <c r="B200" s="15" t="s">
        <v>156</v>
      </c>
      <c r="C200" s="21">
        <v>0</v>
      </c>
      <c r="D200" s="6"/>
      <c r="E200" s="6"/>
      <c r="F200" s="6"/>
      <c r="G200" s="6"/>
      <c r="H200" s="23">
        <f t="shared" si="68"/>
        <v>0</v>
      </c>
      <c r="I200" s="23"/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3">
        <f t="shared" si="99"/>
        <v>0</v>
      </c>
    </row>
    <row r="201" spans="1:15" ht="24.95" hidden="1" customHeight="1">
      <c r="A201" s="37"/>
      <c r="B201" s="15" t="s">
        <v>157</v>
      </c>
      <c r="C201" s="21">
        <v>0</v>
      </c>
      <c r="D201" s="6"/>
      <c r="E201" s="6"/>
      <c r="F201" s="6"/>
      <c r="G201" s="6"/>
      <c r="H201" s="23">
        <f t="shared" si="68"/>
        <v>0</v>
      </c>
      <c r="I201" s="23"/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3">
        <f t="shared" si="99"/>
        <v>0</v>
      </c>
    </row>
    <row r="202" spans="1:15" ht="24.95" hidden="1" customHeight="1">
      <c r="A202" s="38"/>
      <c r="B202" s="57" t="s">
        <v>158</v>
      </c>
      <c r="C202" s="59">
        <f>C203+C204</f>
        <v>0</v>
      </c>
      <c r="D202" s="59">
        <f t="shared" ref="D202:G202" si="102">D203+D204</f>
        <v>0</v>
      </c>
      <c r="E202" s="59">
        <f t="shared" si="102"/>
        <v>0</v>
      </c>
      <c r="F202" s="59">
        <f t="shared" si="102"/>
        <v>0</v>
      </c>
      <c r="G202" s="59">
        <f t="shared" si="102"/>
        <v>0</v>
      </c>
      <c r="H202" s="23">
        <f t="shared" si="68"/>
        <v>0</v>
      </c>
      <c r="I202" s="23"/>
      <c r="J202" s="59">
        <f t="shared" ref="J202:N202" si="103">J203+J204</f>
        <v>0</v>
      </c>
      <c r="K202" s="59">
        <f t="shared" si="103"/>
        <v>0</v>
      </c>
      <c r="L202" s="59">
        <f t="shared" si="103"/>
        <v>0</v>
      </c>
      <c r="M202" s="59">
        <f t="shared" si="103"/>
        <v>0</v>
      </c>
      <c r="N202" s="59">
        <f t="shared" si="103"/>
        <v>0</v>
      </c>
      <c r="O202" s="23">
        <f t="shared" si="99"/>
        <v>0</v>
      </c>
    </row>
    <row r="203" spans="1:15" ht="24.95" hidden="1" customHeight="1">
      <c r="A203" s="38"/>
      <c r="B203" s="10" t="s">
        <v>159</v>
      </c>
      <c r="C203" s="21">
        <v>0</v>
      </c>
      <c r="D203" s="6"/>
      <c r="E203" s="6"/>
      <c r="F203" s="6"/>
      <c r="G203" s="6"/>
      <c r="H203" s="23">
        <f t="shared" si="68"/>
        <v>0</v>
      </c>
      <c r="I203" s="23"/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3">
        <f t="shared" si="99"/>
        <v>0</v>
      </c>
    </row>
    <row r="204" spans="1:15" ht="24.95" hidden="1" customHeight="1">
      <c r="A204" s="38"/>
      <c r="B204" s="57" t="s">
        <v>160</v>
      </c>
      <c r="C204" s="59">
        <f>C205+C206+C207+C208</f>
        <v>0</v>
      </c>
      <c r="D204" s="59">
        <f t="shared" ref="D204:G204" si="104">D205+D206+D207+D208</f>
        <v>0</v>
      </c>
      <c r="E204" s="59">
        <f t="shared" si="104"/>
        <v>0</v>
      </c>
      <c r="F204" s="59">
        <f t="shared" si="104"/>
        <v>0</v>
      </c>
      <c r="G204" s="59">
        <f t="shared" si="104"/>
        <v>0</v>
      </c>
      <c r="H204" s="23">
        <f t="shared" si="68"/>
        <v>0</v>
      </c>
      <c r="I204" s="23"/>
      <c r="J204" s="59">
        <f t="shared" ref="J204:N204" si="105">J205+J206+J207+J208</f>
        <v>0</v>
      </c>
      <c r="K204" s="59">
        <f t="shared" si="105"/>
        <v>0</v>
      </c>
      <c r="L204" s="59">
        <f t="shared" si="105"/>
        <v>0</v>
      </c>
      <c r="M204" s="59">
        <f t="shared" si="105"/>
        <v>0</v>
      </c>
      <c r="N204" s="59">
        <f t="shared" si="105"/>
        <v>0</v>
      </c>
      <c r="O204" s="23">
        <f t="shared" si="99"/>
        <v>0</v>
      </c>
    </row>
    <row r="205" spans="1:15" ht="24.95" hidden="1" customHeight="1">
      <c r="A205" s="37"/>
      <c r="B205" s="10" t="s">
        <v>161</v>
      </c>
      <c r="C205" s="21">
        <v>0</v>
      </c>
      <c r="D205" s="6"/>
      <c r="E205" s="6"/>
      <c r="F205" s="6"/>
      <c r="G205" s="6"/>
      <c r="H205" s="23">
        <f t="shared" si="68"/>
        <v>0</v>
      </c>
      <c r="I205" s="23"/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3">
        <f t="shared" si="99"/>
        <v>0</v>
      </c>
    </row>
    <row r="206" spans="1:15" ht="24.95" hidden="1" customHeight="1">
      <c r="A206" s="37"/>
      <c r="B206" s="10" t="s">
        <v>162</v>
      </c>
      <c r="C206" s="21">
        <v>0</v>
      </c>
      <c r="D206" s="6"/>
      <c r="E206" s="6"/>
      <c r="F206" s="6"/>
      <c r="G206" s="6"/>
      <c r="H206" s="23">
        <f t="shared" si="68"/>
        <v>0</v>
      </c>
      <c r="I206" s="23"/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3">
        <f t="shared" si="99"/>
        <v>0</v>
      </c>
    </row>
    <row r="207" spans="1:15" ht="24.95" hidden="1" customHeight="1">
      <c r="A207" s="37"/>
      <c r="B207" s="10" t="s">
        <v>163</v>
      </c>
      <c r="C207" s="21">
        <v>0</v>
      </c>
      <c r="D207" s="6"/>
      <c r="E207" s="6"/>
      <c r="F207" s="6"/>
      <c r="G207" s="6"/>
      <c r="H207" s="23">
        <f t="shared" si="68"/>
        <v>0</v>
      </c>
      <c r="I207" s="23"/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3">
        <f t="shared" si="99"/>
        <v>0</v>
      </c>
    </row>
    <row r="208" spans="1:15" ht="24.95" hidden="1" customHeight="1">
      <c r="A208" s="37"/>
      <c r="B208" s="10" t="s">
        <v>164</v>
      </c>
      <c r="C208" s="21">
        <v>0</v>
      </c>
      <c r="D208" s="6"/>
      <c r="E208" s="6"/>
      <c r="F208" s="6"/>
      <c r="G208" s="6"/>
      <c r="H208" s="23">
        <f t="shared" si="68"/>
        <v>0</v>
      </c>
      <c r="I208" s="23"/>
      <c r="J208" s="21">
        <v>0</v>
      </c>
      <c r="K208" s="21">
        <v>0</v>
      </c>
      <c r="L208" s="21">
        <v>0</v>
      </c>
      <c r="M208" s="21">
        <v>0</v>
      </c>
      <c r="N208" s="21">
        <v>0</v>
      </c>
      <c r="O208" s="23">
        <f t="shared" si="99"/>
        <v>0</v>
      </c>
    </row>
    <row r="209" spans="1:15" ht="24.95" hidden="1" customHeight="1">
      <c r="A209" s="38"/>
      <c r="B209" s="13" t="s">
        <v>165</v>
      </c>
      <c r="C209" s="21">
        <v>0</v>
      </c>
      <c r="D209" s="6"/>
      <c r="E209" s="6"/>
      <c r="F209" s="6"/>
      <c r="G209" s="6"/>
      <c r="H209" s="23">
        <f t="shared" si="68"/>
        <v>0</v>
      </c>
      <c r="I209" s="23"/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3">
        <f t="shared" si="99"/>
        <v>0</v>
      </c>
    </row>
    <row r="210" spans="1:15" ht="24.95" hidden="1" customHeight="1">
      <c r="A210" s="38"/>
      <c r="B210" s="57" t="s">
        <v>166</v>
      </c>
      <c r="C210" s="59">
        <f>C211+C212+C213+C216</f>
        <v>0</v>
      </c>
      <c r="D210" s="59">
        <f t="shared" ref="D210:G210" si="106">D211+D212+D213+D216</f>
        <v>0</v>
      </c>
      <c r="E210" s="59">
        <f t="shared" si="106"/>
        <v>0</v>
      </c>
      <c r="F210" s="59">
        <f t="shared" si="106"/>
        <v>0</v>
      </c>
      <c r="G210" s="59">
        <f t="shared" si="106"/>
        <v>0</v>
      </c>
      <c r="H210" s="23">
        <f t="shared" si="68"/>
        <v>0</v>
      </c>
      <c r="I210" s="23"/>
      <c r="J210" s="59">
        <f t="shared" ref="J210:N210" si="107">J211+J212+J213+J216</f>
        <v>0</v>
      </c>
      <c r="K210" s="59">
        <f t="shared" si="107"/>
        <v>0</v>
      </c>
      <c r="L210" s="59">
        <f t="shared" si="107"/>
        <v>0</v>
      </c>
      <c r="M210" s="59">
        <f t="shared" si="107"/>
        <v>0</v>
      </c>
      <c r="N210" s="59">
        <f t="shared" si="107"/>
        <v>0</v>
      </c>
      <c r="O210" s="23">
        <f t="shared" si="99"/>
        <v>0</v>
      </c>
    </row>
    <row r="211" spans="1:15" ht="24.95" hidden="1" customHeight="1">
      <c r="A211" s="37"/>
      <c r="B211" s="10" t="s">
        <v>167</v>
      </c>
      <c r="C211" s="21">
        <v>0</v>
      </c>
      <c r="D211" s="6"/>
      <c r="E211" s="6"/>
      <c r="F211" s="6"/>
      <c r="G211" s="6"/>
      <c r="H211" s="23">
        <f t="shared" si="68"/>
        <v>0</v>
      </c>
      <c r="I211" s="23"/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3">
        <f t="shared" si="99"/>
        <v>0</v>
      </c>
    </row>
    <row r="212" spans="1:15" ht="24.95" hidden="1" customHeight="1">
      <c r="A212" s="37"/>
      <c r="B212" s="10" t="s">
        <v>168</v>
      </c>
      <c r="C212" s="21">
        <v>0</v>
      </c>
      <c r="D212" s="6"/>
      <c r="E212" s="6"/>
      <c r="F212" s="6"/>
      <c r="G212" s="6"/>
      <c r="H212" s="23">
        <f t="shared" si="68"/>
        <v>0</v>
      </c>
      <c r="I212" s="23"/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3">
        <f t="shared" si="99"/>
        <v>0</v>
      </c>
    </row>
    <row r="213" spans="1:15" ht="24.95" hidden="1" customHeight="1">
      <c r="A213" s="38"/>
      <c r="B213" s="57" t="s">
        <v>169</v>
      </c>
      <c r="C213" s="59">
        <f>C214+C215</f>
        <v>0</v>
      </c>
      <c r="D213" s="59">
        <f t="shared" ref="D213:G213" si="108">D214+D215</f>
        <v>0</v>
      </c>
      <c r="E213" s="59">
        <f t="shared" si="108"/>
        <v>0</v>
      </c>
      <c r="F213" s="59">
        <f t="shared" si="108"/>
        <v>0</v>
      </c>
      <c r="G213" s="59">
        <f t="shared" si="108"/>
        <v>0</v>
      </c>
      <c r="H213" s="23">
        <f t="shared" ref="H213:H249" si="109">D213+E213+F213+G213</f>
        <v>0</v>
      </c>
      <c r="I213" s="23"/>
      <c r="J213" s="59">
        <f t="shared" ref="J213:N213" si="110">J214+J215</f>
        <v>0</v>
      </c>
      <c r="K213" s="59">
        <f t="shared" si="110"/>
        <v>0</v>
      </c>
      <c r="L213" s="59">
        <f t="shared" si="110"/>
        <v>0</v>
      </c>
      <c r="M213" s="59">
        <f t="shared" si="110"/>
        <v>0</v>
      </c>
      <c r="N213" s="59">
        <f t="shared" si="110"/>
        <v>0</v>
      </c>
      <c r="O213" s="23">
        <f t="shared" si="99"/>
        <v>0</v>
      </c>
    </row>
    <row r="214" spans="1:15" ht="24.95" hidden="1" customHeight="1">
      <c r="A214" s="37"/>
      <c r="B214" s="10" t="s">
        <v>170</v>
      </c>
      <c r="C214" s="21">
        <v>0</v>
      </c>
      <c r="D214" s="6"/>
      <c r="E214" s="6"/>
      <c r="F214" s="6"/>
      <c r="G214" s="6"/>
      <c r="H214" s="23">
        <f t="shared" si="109"/>
        <v>0</v>
      </c>
      <c r="I214" s="23"/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3">
        <f t="shared" si="99"/>
        <v>0</v>
      </c>
    </row>
    <row r="215" spans="1:15" ht="24.95" hidden="1" customHeight="1">
      <c r="A215" s="37"/>
      <c r="B215" s="10" t="s">
        <v>171</v>
      </c>
      <c r="C215" s="21">
        <v>0</v>
      </c>
      <c r="D215" s="6"/>
      <c r="E215" s="6"/>
      <c r="F215" s="6"/>
      <c r="G215" s="6"/>
      <c r="H215" s="23">
        <f t="shared" si="109"/>
        <v>0</v>
      </c>
      <c r="I215" s="23"/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3">
        <f t="shared" si="99"/>
        <v>0</v>
      </c>
    </row>
    <row r="216" spans="1:15" ht="24.95" hidden="1" customHeight="1">
      <c r="A216" s="37"/>
      <c r="B216" s="10" t="s">
        <v>172</v>
      </c>
      <c r="C216" s="21">
        <v>0</v>
      </c>
      <c r="D216" s="6"/>
      <c r="E216" s="6"/>
      <c r="F216" s="6"/>
      <c r="G216" s="6"/>
      <c r="H216" s="23">
        <f t="shared" si="109"/>
        <v>0</v>
      </c>
      <c r="I216" s="23"/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3">
        <f t="shared" si="99"/>
        <v>0</v>
      </c>
    </row>
    <row r="217" spans="1:15" ht="24.95" hidden="1" customHeight="1">
      <c r="A217" s="38"/>
      <c r="B217" s="57" t="s">
        <v>173</v>
      </c>
      <c r="C217" s="56">
        <f>C218+C225+C232</f>
        <v>0</v>
      </c>
      <c r="D217" s="56">
        <f t="shared" ref="D217:G217" si="111">D218+D225+D232</f>
        <v>0</v>
      </c>
      <c r="E217" s="56">
        <f t="shared" si="111"/>
        <v>0</v>
      </c>
      <c r="F217" s="56">
        <f t="shared" si="111"/>
        <v>0</v>
      </c>
      <c r="G217" s="56">
        <f t="shared" si="111"/>
        <v>0</v>
      </c>
      <c r="H217" s="23">
        <f t="shared" si="109"/>
        <v>0</v>
      </c>
      <c r="I217" s="23"/>
      <c r="J217" s="56">
        <f t="shared" ref="J217" si="112">J218+J225+J232</f>
        <v>0</v>
      </c>
      <c r="K217" s="56">
        <f t="shared" ref="K217:N217" si="113">K218+K225+K232</f>
        <v>0</v>
      </c>
      <c r="L217" s="56">
        <f t="shared" si="113"/>
        <v>0</v>
      </c>
      <c r="M217" s="56">
        <f t="shared" si="113"/>
        <v>0</v>
      </c>
      <c r="N217" s="56">
        <f t="shared" si="113"/>
        <v>0</v>
      </c>
      <c r="O217" s="23">
        <f t="shared" si="99"/>
        <v>0</v>
      </c>
    </row>
    <row r="218" spans="1:15" ht="24.95" hidden="1" customHeight="1">
      <c r="A218" s="38"/>
      <c r="B218" s="57" t="s">
        <v>174</v>
      </c>
      <c r="C218" s="56">
        <f>SUM(C219:C224)</f>
        <v>0</v>
      </c>
      <c r="D218" s="56">
        <f t="shared" ref="D218:G218" si="114">SUM(D219:D224)</f>
        <v>0</v>
      </c>
      <c r="E218" s="56">
        <f t="shared" si="114"/>
        <v>0</v>
      </c>
      <c r="F218" s="56">
        <f t="shared" si="114"/>
        <v>0</v>
      </c>
      <c r="G218" s="56">
        <f t="shared" si="114"/>
        <v>0</v>
      </c>
      <c r="H218" s="23">
        <f t="shared" si="109"/>
        <v>0</v>
      </c>
      <c r="I218" s="23"/>
      <c r="J218" s="56">
        <f t="shared" ref="J218" si="115">SUM(J219:J224)</f>
        <v>0</v>
      </c>
      <c r="K218" s="56">
        <f t="shared" ref="K218:N218" si="116">SUM(K219:K224)</f>
        <v>0</v>
      </c>
      <c r="L218" s="56">
        <f t="shared" si="116"/>
        <v>0</v>
      </c>
      <c r="M218" s="56">
        <f t="shared" si="116"/>
        <v>0</v>
      </c>
      <c r="N218" s="56">
        <f t="shared" si="116"/>
        <v>0</v>
      </c>
      <c r="O218" s="23">
        <f t="shared" si="99"/>
        <v>0</v>
      </c>
    </row>
    <row r="219" spans="1:15" ht="24.95" hidden="1" customHeight="1">
      <c r="A219" s="38"/>
      <c r="B219" s="10" t="s">
        <v>175</v>
      </c>
      <c r="C219" s="21">
        <v>0</v>
      </c>
      <c r="D219" s="6"/>
      <c r="E219" s="6"/>
      <c r="F219" s="6"/>
      <c r="G219" s="6"/>
      <c r="H219" s="23">
        <f t="shared" si="109"/>
        <v>0</v>
      </c>
      <c r="I219" s="23"/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3">
        <f t="shared" si="99"/>
        <v>0</v>
      </c>
    </row>
    <row r="220" spans="1:15" ht="24.95" hidden="1" customHeight="1">
      <c r="A220" s="38"/>
      <c r="B220" s="10" t="s">
        <v>176</v>
      </c>
      <c r="C220" s="21">
        <v>0</v>
      </c>
      <c r="D220" s="6"/>
      <c r="E220" s="6"/>
      <c r="F220" s="6"/>
      <c r="G220" s="6"/>
      <c r="H220" s="23">
        <f t="shared" si="109"/>
        <v>0</v>
      </c>
      <c r="I220" s="23"/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3">
        <f t="shared" si="99"/>
        <v>0</v>
      </c>
    </row>
    <row r="221" spans="1:15" ht="24.95" hidden="1" customHeight="1">
      <c r="A221" s="38"/>
      <c r="B221" s="10" t="s">
        <v>177</v>
      </c>
      <c r="C221" s="21">
        <v>0</v>
      </c>
      <c r="D221" s="6"/>
      <c r="E221" s="6"/>
      <c r="F221" s="6"/>
      <c r="G221" s="6"/>
      <c r="H221" s="23">
        <f t="shared" si="109"/>
        <v>0</v>
      </c>
      <c r="I221" s="23"/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3">
        <f t="shared" si="99"/>
        <v>0</v>
      </c>
    </row>
    <row r="222" spans="1:15" ht="24.95" hidden="1" customHeight="1">
      <c r="A222" s="38"/>
      <c r="B222" s="10" t="s">
        <v>178</v>
      </c>
      <c r="C222" s="21">
        <v>0</v>
      </c>
      <c r="D222" s="6"/>
      <c r="E222" s="6"/>
      <c r="F222" s="6"/>
      <c r="G222" s="6"/>
      <c r="H222" s="23">
        <f t="shared" si="109"/>
        <v>0</v>
      </c>
      <c r="I222" s="23"/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3">
        <f t="shared" si="99"/>
        <v>0</v>
      </c>
    </row>
    <row r="223" spans="1:15" ht="24.95" hidden="1" customHeight="1">
      <c r="A223" s="38"/>
      <c r="B223" s="10" t="s">
        <v>179</v>
      </c>
      <c r="C223" s="21">
        <v>0</v>
      </c>
      <c r="D223" s="6"/>
      <c r="E223" s="6"/>
      <c r="F223" s="6"/>
      <c r="G223" s="6"/>
      <c r="H223" s="23">
        <f t="shared" si="109"/>
        <v>0</v>
      </c>
      <c r="I223" s="23"/>
      <c r="J223" s="21">
        <v>0</v>
      </c>
      <c r="K223" s="21">
        <v>0</v>
      </c>
      <c r="L223" s="21">
        <v>0</v>
      </c>
      <c r="M223" s="21">
        <v>0</v>
      </c>
      <c r="N223" s="21">
        <v>0</v>
      </c>
      <c r="O223" s="23">
        <f t="shared" si="99"/>
        <v>0</v>
      </c>
    </row>
    <row r="224" spans="1:15" ht="24.95" hidden="1" customHeight="1">
      <c r="A224" s="38"/>
      <c r="B224" s="10" t="s">
        <v>180</v>
      </c>
      <c r="C224" s="21">
        <v>0</v>
      </c>
      <c r="D224" s="6"/>
      <c r="E224" s="6"/>
      <c r="F224" s="6"/>
      <c r="G224" s="6"/>
      <c r="H224" s="23">
        <f t="shared" si="109"/>
        <v>0</v>
      </c>
      <c r="I224" s="23"/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3">
        <f t="shared" si="99"/>
        <v>0</v>
      </c>
    </row>
    <row r="225" spans="1:15" ht="24.95" hidden="1" customHeight="1">
      <c r="A225" s="38"/>
      <c r="B225" s="57" t="s">
        <v>181</v>
      </c>
      <c r="C225" s="56">
        <f>SUM(C226:C231)</f>
        <v>0</v>
      </c>
      <c r="D225" s="56">
        <f t="shared" ref="D225:G225" si="117">SUM(D226:D231)</f>
        <v>0</v>
      </c>
      <c r="E225" s="56">
        <f t="shared" si="117"/>
        <v>0</v>
      </c>
      <c r="F225" s="56">
        <f t="shared" si="117"/>
        <v>0</v>
      </c>
      <c r="G225" s="56">
        <f t="shared" si="117"/>
        <v>0</v>
      </c>
      <c r="H225" s="23">
        <f t="shared" si="109"/>
        <v>0</v>
      </c>
      <c r="I225" s="23"/>
      <c r="J225" s="56">
        <f t="shared" ref="J225:N225" si="118">SUM(J226:J231)</f>
        <v>0</v>
      </c>
      <c r="K225" s="56">
        <f t="shared" si="118"/>
        <v>0</v>
      </c>
      <c r="L225" s="56">
        <f t="shared" si="118"/>
        <v>0</v>
      </c>
      <c r="M225" s="56">
        <f t="shared" si="118"/>
        <v>0</v>
      </c>
      <c r="N225" s="56">
        <f t="shared" si="118"/>
        <v>0</v>
      </c>
      <c r="O225" s="23">
        <f t="shared" si="99"/>
        <v>0</v>
      </c>
    </row>
    <row r="226" spans="1:15" ht="24.95" hidden="1" customHeight="1">
      <c r="A226" s="38"/>
      <c r="B226" s="10" t="s">
        <v>175</v>
      </c>
      <c r="C226" s="21">
        <v>0</v>
      </c>
      <c r="D226" s="6"/>
      <c r="E226" s="6"/>
      <c r="F226" s="6"/>
      <c r="G226" s="6"/>
      <c r="H226" s="23">
        <f t="shared" si="109"/>
        <v>0</v>
      </c>
      <c r="I226" s="23"/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3">
        <f t="shared" si="99"/>
        <v>0</v>
      </c>
    </row>
    <row r="227" spans="1:15" ht="24.95" hidden="1" customHeight="1">
      <c r="A227" s="38"/>
      <c r="B227" s="10" t="s">
        <v>176</v>
      </c>
      <c r="C227" s="21">
        <v>0</v>
      </c>
      <c r="D227" s="6"/>
      <c r="E227" s="6"/>
      <c r="F227" s="6"/>
      <c r="G227" s="6"/>
      <c r="H227" s="23">
        <f t="shared" si="109"/>
        <v>0</v>
      </c>
      <c r="I227" s="23"/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3">
        <f t="shared" si="99"/>
        <v>0</v>
      </c>
    </row>
    <row r="228" spans="1:15" ht="24.95" hidden="1" customHeight="1">
      <c r="A228" s="38"/>
      <c r="B228" s="10" t="s">
        <v>177</v>
      </c>
      <c r="C228" s="21">
        <v>0</v>
      </c>
      <c r="D228" s="6"/>
      <c r="E228" s="6"/>
      <c r="F228" s="6"/>
      <c r="G228" s="6"/>
      <c r="H228" s="23">
        <f t="shared" si="109"/>
        <v>0</v>
      </c>
      <c r="I228" s="23"/>
      <c r="J228" s="21">
        <v>0</v>
      </c>
      <c r="K228" s="21">
        <v>0</v>
      </c>
      <c r="L228" s="21">
        <v>0</v>
      </c>
      <c r="M228" s="21">
        <v>0</v>
      </c>
      <c r="N228" s="21">
        <v>0</v>
      </c>
      <c r="O228" s="23">
        <f t="shared" si="99"/>
        <v>0</v>
      </c>
    </row>
    <row r="229" spans="1:15" ht="24.95" hidden="1" customHeight="1">
      <c r="A229" s="38"/>
      <c r="B229" s="10" t="s">
        <v>182</v>
      </c>
      <c r="C229" s="21">
        <v>0</v>
      </c>
      <c r="D229" s="6"/>
      <c r="E229" s="6"/>
      <c r="F229" s="6"/>
      <c r="G229" s="6"/>
      <c r="H229" s="23">
        <f t="shared" si="109"/>
        <v>0</v>
      </c>
      <c r="I229" s="23"/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3">
        <f t="shared" si="99"/>
        <v>0</v>
      </c>
    </row>
    <row r="230" spans="1:15" ht="24.95" hidden="1" customHeight="1">
      <c r="A230" s="38"/>
      <c r="B230" s="10" t="s">
        <v>179</v>
      </c>
      <c r="C230" s="21">
        <v>0</v>
      </c>
      <c r="D230" s="6"/>
      <c r="E230" s="6"/>
      <c r="F230" s="6"/>
      <c r="G230" s="6"/>
      <c r="H230" s="23">
        <f t="shared" si="109"/>
        <v>0</v>
      </c>
      <c r="I230" s="23"/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3">
        <f t="shared" si="99"/>
        <v>0</v>
      </c>
    </row>
    <row r="231" spans="1:15" ht="24.95" hidden="1" customHeight="1">
      <c r="A231" s="38"/>
      <c r="B231" s="10" t="s">
        <v>180</v>
      </c>
      <c r="C231" s="21">
        <v>0</v>
      </c>
      <c r="D231" s="6"/>
      <c r="E231" s="6"/>
      <c r="F231" s="6"/>
      <c r="G231" s="6"/>
      <c r="H231" s="23">
        <f t="shared" si="109"/>
        <v>0</v>
      </c>
      <c r="I231" s="23"/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3">
        <f t="shared" si="99"/>
        <v>0</v>
      </c>
    </row>
    <row r="232" spans="1:15" ht="24.95" hidden="1" customHeight="1">
      <c r="A232" s="38"/>
      <c r="B232" s="10" t="s">
        <v>183</v>
      </c>
      <c r="C232" s="21">
        <v>0</v>
      </c>
      <c r="D232" s="6"/>
      <c r="E232" s="6"/>
      <c r="F232" s="6"/>
      <c r="G232" s="6"/>
      <c r="H232" s="23">
        <f t="shared" si="109"/>
        <v>0</v>
      </c>
      <c r="I232" s="23"/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3">
        <f t="shared" si="99"/>
        <v>0</v>
      </c>
    </row>
    <row r="233" spans="1:15" ht="24.95" hidden="1" customHeight="1">
      <c r="A233" s="38"/>
      <c r="B233" s="57" t="s">
        <v>184</v>
      </c>
      <c r="C233" s="56">
        <f>C234+C242</f>
        <v>0</v>
      </c>
      <c r="D233" s="56">
        <f t="shared" ref="D233:G233" si="119">D234+D242</f>
        <v>0</v>
      </c>
      <c r="E233" s="56">
        <f t="shared" si="119"/>
        <v>0</v>
      </c>
      <c r="F233" s="56">
        <f t="shared" si="119"/>
        <v>0</v>
      </c>
      <c r="G233" s="56">
        <f t="shared" si="119"/>
        <v>0</v>
      </c>
      <c r="H233" s="23">
        <f t="shared" si="109"/>
        <v>0</v>
      </c>
      <c r="I233" s="23"/>
      <c r="J233" s="56">
        <f t="shared" ref="J233" si="120">J234+J242</f>
        <v>0</v>
      </c>
      <c r="K233" s="56">
        <f t="shared" ref="K233:N233" si="121">K234+K242</f>
        <v>0</v>
      </c>
      <c r="L233" s="56">
        <f t="shared" si="121"/>
        <v>0</v>
      </c>
      <c r="M233" s="56">
        <f t="shared" si="121"/>
        <v>0</v>
      </c>
      <c r="N233" s="56">
        <f t="shared" si="121"/>
        <v>0</v>
      </c>
      <c r="O233" s="23">
        <f t="shared" si="99"/>
        <v>0</v>
      </c>
    </row>
    <row r="234" spans="1:15" ht="24.95" hidden="1" customHeight="1">
      <c r="A234" s="38"/>
      <c r="B234" s="57" t="s">
        <v>174</v>
      </c>
      <c r="C234" s="56">
        <f>SUM(C235:C241)</f>
        <v>0</v>
      </c>
      <c r="D234" s="56">
        <f t="shared" ref="D234:G234" si="122">SUM(D235:D241)</f>
        <v>0</v>
      </c>
      <c r="E234" s="56">
        <f t="shared" si="122"/>
        <v>0</v>
      </c>
      <c r="F234" s="56">
        <f t="shared" si="122"/>
        <v>0</v>
      </c>
      <c r="G234" s="56">
        <f t="shared" si="122"/>
        <v>0</v>
      </c>
      <c r="H234" s="23">
        <f t="shared" si="109"/>
        <v>0</v>
      </c>
      <c r="I234" s="23"/>
      <c r="J234" s="56">
        <f t="shared" ref="J234" si="123">SUM(J235:J241)</f>
        <v>0</v>
      </c>
      <c r="K234" s="56">
        <f t="shared" ref="K234:N234" si="124">SUM(K235:K241)</f>
        <v>0</v>
      </c>
      <c r="L234" s="56">
        <f t="shared" si="124"/>
        <v>0</v>
      </c>
      <c r="M234" s="56">
        <f t="shared" si="124"/>
        <v>0</v>
      </c>
      <c r="N234" s="56">
        <f t="shared" si="124"/>
        <v>0</v>
      </c>
      <c r="O234" s="23">
        <f t="shared" si="99"/>
        <v>0</v>
      </c>
    </row>
    <row r="235" spans="1:15" ht="24.95" hidden="1" customHeight="1">
      <c r="A235" s="38"/>
      <c r="B235" s="10" t="s">
        <v>185</v>
      </c>
      <c r="C235" s="21">
        <v>0</v>
      </c>
      <c r="D235" s="24"/>
      <c r="E235" s="24"/>
      <c r="F235" s="24"/>
      <c r="G235" s="24"/>
      <c r="H235" s="23">
        <f t="shared" si="109"/>
        <v>0</v>
      </c>
      <c r="I235" s="23"/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3">
        <f t="shared" si="99"/>
        <v>0</v>
      </c>
    </row>
    <row r="236" spans="1:15" ht="24.95" hidden="1" customHeight="1">
      <c r="A236" s="38"/>
      <c r="B236" s="10" t="s">
        <v>186</v>
      </c>
      <c r="C236" s="21">
        <v>0</v>
      </c>
      <c r="D236" s="24"/>
      <c r="E236" s="24"/>
      <c r="F236" s="24"/>
      <c r="G236" s="24"/>
      <c r="H236" s="23">
        <f t="shared" si="109"/>
        <v>0</v>
      </c>
      <c r="I236" s="23"/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3">
        <f t="shared" si="99"/>
        <v>0</v>
      </c>
    </row>
    <row r="237" spans="1:15" ht="24.95" hidden="1" customHeight="1">
      <c r="A237" s="38"/>
      <c r="B237" s="10" t="s">
        <v>176</v>
      </c>
      <c r="C237" s="21">
        <v>0</v>
      </c>
      <c r="D237" s="24"/>
      <c r="E237" s="24"/>
      <c r="F237" s="24"/>
      <c r="G237" s="24"/>
      <c r="H237" s="23">
        <f t="shared" si="109"/>
        <v>0</v>
      </c>
      <c r="I237" s="23"/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3">
        <f t="shared" si="99"/>
        <v>0</v>
      </c>
    </row>
    <row r="238" spans="1:15" ht="24.95" hidden="1" customHeight="1">
      <c r="A238" s="38"/>
      <c r="B238" s="10" t="s">
        <v>187</v>
      </c>
      <c r="C238" s="21">
        <v>0</v>
      </c>
      <c r="D238" s="24"/>
      <c r="E238" s="24"/>
      <c r="F238" s="24"/>
      <c r="G238" s="24"/>
      <c r="H238" s="23">
        <f t="shared" si="109"/>
        <v>0</v>
      </c>
      <c r="I238" s="23"/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3">
        <f t="shared" si="99"/>
        <v>0</v>
      </c>
    </row>
    <row r="239" spans="1:15" ht="24.95" hidden="1" customHeight="1">
      <c r="A239" s="38"/>
      <c r="B239" s="10" t="s">
        <v>178</v>
      </c>
      <c r="C239" s="21">
        <v>0</v>
      </c>
      <c r="D239" s="24"/>
      <c r="E239" s="24"/>
      <c r="F239" s="24"/>
      <c r="G239" s="24"/>
      <c r="H239" s="23">
        <f t="shared" si="109"/>
        <v>0</v>
      </c>
      <c r="I239" s="23"/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3">
        <f t="shared" si="99"/>
        <v>0</v>
      </c>
    </row>
    <row r="240" spans="1:15" ht="24.95" hidden="1" customHeight="1">
      <c r="A240" s="38"/>
      <c r="B240" s="10" t="s">
        <v>179</v>
      </c>
      <c r="C240" s="21">
        <v>0</v>
      </c>
      <c r="D240" s="24"/>
      <c r="E240" s="24"/>
      <c r="F240" s="24"/>
      <c r="G240" s="24"/>
      <c r="H240" s="23">
        <f t="shared" si="109"/>
        <v>0</v>
      </c>
      <c r="I240" s="23"/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3">
        <f t="shared" si="99"/>
        <v>0</v>
      </c>
    </row>
    <row r="241" spans="1:15" ht="24.95" hidden="1" customHeight="1">
      <c r="A241" s="38"/>
      <c r="B241" s="10" t="s">
        <v>188</v>
      </c>
      <c r="C241" s="21">
        <v>0</v>
      </c>
      <c r="D241" s="24"/>
      <c r="E241" s="24"/>
      <c r="F241" s="24"/>
      <c r="G241" s="24"/>
      <c r="H241" s="23">
        <f t="shared" si="109"/>
        <v>0</v>
      </c>
      <c r="I241" s="23"/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3">
        <f t="shared" si="99"/>
        <v>0</v>
      </c>
    </row>
    <row r="242" spans="1:15" ht="24.95" hidden="1" customHeight="1">
      <c r="A242" s="38"/>
      <c r="B242" s="57" t="s">
        <v>181</v>
      </c>
      <c r="C242" s="56">
        <f>SUM(C243:C249)</f>
        <v>0</v>
      </c>
      <c r="D242" s="56">
        <f t="shared" ref="D242:G242" si="125">SUM(D243:D249)</f>
        <v>0</v>
      </c>
      <c r="E242" s="56">
        <f t="shared" si="125"/>
        <v>0</v>
      </c>
      <c r="F242" s="56">
        <f t="shared" si="125"/>
        <v>0</v>
      </c>
      <c r="G242" s="56">
        <f t="shared" si="125"/>
        <v>0</v>
      </c>
      <c r="H242" s="23">
        <f t="shared" si="109"/>
        <v>0</v>
      </c>
      <c r="I242" s="23"/>
      <c r="J242" s="56">
        <f t="shared" ref="J242:N242" si="126">SUM(J243:J249)</f>
        <v>0</v>
      </c>
      <c r="K242" s="56">
        <f t="shared" si="126"/>
        <v>0</v>
      </c>
      <c r="L242" s="56">
        <f t="shared" si="126"/>
        <v>0</v>
      </c>
      <c r="M242" s="56">
        <f t="shared" si="126"/>
        <v>0</v>
      </c>
      <c r="N242" s="56">
        <f t="shared" si="126"/>
        <v>0</v>
      </c>
      <c r="O242" s="23">
        <f t="shared" si="99"/>
        <v>0</v>
      </c>
    </row>
    <row r="243" spans="1:15" ht="24.95" hidden="1" customHeight="1">
      <c r="A243" s="38"/>
      <c r="B243" s="10" t="s">
        <v>185</v>
      </c>
      <c r="C243" s="21">
        <v>0</v>
      </c>
      <c r="D243" s="24"/>
      <c r="E243" s="24"/>
      <c r="F243" s="24"/>
      <c r="G243" s="24"/>
      <c r="H243" s="23">
        <f t="shared" si="109"/>
        <v>0</v>
      </c>
      <c r="I243" s="23"/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23">
        <f t="shared" si="99"/>
        <v>0</v>
      </c>
    </row>
    <row r="244" spans="1:15" ht="24.95" hidden="1" customHeight="1">
      <c r="A244" s="38"/>
      <c r="B244" s="10" t="s">
        <v>186</v>
      </c>
      <c r="C244" s="21">
        <v>0</v>
      </c>
      <c r="D244" s="24"/>
      <c r="E244" s="24"/>
      <c r="F244" s="24"/>
      <c r="G244" s="24"/>
      <c r="H244" s="23">
        <f t="shared" si="109"/>
        <v>0</v>
      </c>
      <c r="I244" s="23"/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3">
        <f t="shared" si="99"/>
        <v>0</v>
      </c>
    </row>
    <row r="245" spans="1:15" ht="24.95" hidden="1" customHeight="1">
      <c r="A245" s="38"/>
      <c r="B245" s="10" t="s">
        <v>176</v>
      </c>
      <c r="C245" s="21">
        <v>0</v>
      </c>
      <c r="D245" s="24"/>
      <c r="E245" s="24"/>
      <c r="F245" s="24"/>
      <c r="G245" s="24"/>
      <c r="H245" s="23">
        <f t="shared" si="109"/>
        <v>0</v>
      </c>
      <c r="I245" s="23"/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3">
        <f t="shared" si="99"/>
        <v>0</v>
      </c>
    </row>
    <row r="246" spans="1:15" ht="24.95" hidden="1" customHeight="1">
      <c r="A246" s="38"/>
      <c r="B246" s="10" t="s">
        <v>187</v>
      </c>
      <c r="C246" s="21">
        <v>0</v>
      </c>
      <c r="D246" s="24"/>
      <c r="E246" s="24"/>
      <c r="F246" s="24"/>
      <c r="G246" s="24"/>
      <c r="H246" s="23">
        <f t="shared" si="109"/>
        <v>0</v>
      </c>
      <c r="I246" s="23"/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3">
        <f t="shared" si="99"/>
        <v>0</v>
      </c>
    </row>
    <row r="247" spans="1:15" ht="24.95" hidden="1" customHeight="1">
      <c r="A247" s="38"/>
      <c r="B247" s="10" t="s">
        <v>189</v>
      </c>
      <c r="C247" s="21">
        <v>0</v>
      </c>
      <c r="D247" s="24"/>
      <c r="E247" s="24"/>
      <c r="F247" s="24"/>
      <c r="G247" s="24"/>
      <c r="H247" s="23">
        <f t="shared" si="109"/>
        <v>0</v>
      </c>
      <c r="I247" s="23"/>
      <c r="J247" s="21">
        <v>0</v>
      </c>
      <c r="K247" s="21">
        <v>0</v>
      </c>
      <c r="L247" s="21">
        <v>0</v>
      </c>
      <c r="M247" s="21">
        <v>0</v>
      </c>
      <c r="N247" s="21">
        <v>0</v>
      </c>
      <c r="O247" s="23">
        <f t="shared" si="99"/>
        <v>0</v>
      </c>
    </row>
    <row r="248" spans="1:15" ht="24.95" hidden="1" customHeight="1">
      <c r="A248" s="38"/>
      <c r="B248" s="10" t="s">
        <v>179</v>
      </c>
      <c r="C248" s="21">
        <v>0</v>
      </c>
      <c r="D248" s="24"/>
      <c r="E248" s="24"/>
      <c r="F248" s="24"/>
      <c r="G248" s="24"/>
      <c r="H248" s="23">
        <f t="shared" si="109"/>
        <v>0</v>
      </c>
      <c r="I248" s="23"/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3">
        <f t="shared" si="99"/>
        <v>0</v>
      </c>
    </row>
    <row r="249" spans="1:15" ht="24.95" hidden="1" customHeight="1">
      <c r="A249" s="38"/>
      <c r="B249" s="10" t="s">
        <v>188</v>
      </c>
      <c r="C249" s="21">
        <v>0</v>
      </c>
      <c r="D249" s="24"/>
      <c r="E249" s="24"/>
      <c r="F249" s="24"/>
      <c r="G249" s="24"/>
      <c r="H249" s="23">
        <f t="shared" si="109"/>
        <v>0</v>
      </c>
      <c r="I249" s="23"/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3">
        <f t="shared" si="99"/>
        <v>0</v>
      </c>
    </row>
  </sheetData>
  <sheetProtection formatCells="0" formatColumns="0" formatRows="0" insertColumns="0" insertRows="0" insertHyperlinks="0" deleteColumns="0" deleteRows="0" autoFilter="0" pivotTables="0"/>
  <autoFilter ref="A3:N249">
    <filterColumn colId="2">
      <filters>
        <filter val="1.0"/>
        <filter val="1.2"/>
        <filter val="12.9"/>
        <filter val="21.8"/>
        <filter val="237.7"/>
        <filter val="238.7"/>
        <filter val="261.8"/>
        <filter val="3.2"/>
        <filter val="39.5"/>
        <filter val="4.6"/>
        <filter val="სულ"/>
      </filters>
    </filterColumn>
    <sortState ref="A68:N68">
      <sortCondition sortBy="cellColor" ref="J3:J249" dxfId="2"/>
    </sortState>
  </autoFilter>
  <mergeCells count="2">
    <mergeCell ref="J1:N1"/>
    <mergeCell ref="J2:M2"/>
  </mergeCells>
  <pageMargins left="0.7" right="0.7" top="0.75" bottom="0.75" header="0.3" footer="0.3"/>
  <pageSetup scale="61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zoomScale="115" zoomScaleNormal="115" workbookViewId="0">
      <selection activeCell="C6" sqref="C6"/>
    </sheetView>
  </sheetViews>
  <sheetFormatPr defaultRowHeight="24.95" customHeight="1"/>
  <cols>
    <col min="1" max="1" width="15.85546875" style="25" customWidth="1"/>
    <col min="2" max="2" width="59.5703125" style="40" customWidth="1"/>
    <col min="3" max="3" width="13.85546875" style="41" bestFit="1" customWidth="1"/>
    <col min="4" max="7" width="12" style="25" customWidth="1"/>
    <col min="8" max="9" width="7.42578125" style="25" customWidth="1"/>
    <col min="10" max="10" width="9.7109375" style="50" customWidth="1"/>
    <col min="11" max="12" width="9.5703125" style="50" customWidth="1"/>
    <col min="13" max="13" width="8.28515625" style="50" customWidth="1"/>
    <col min="14" max="14" width="11.7109375" style="50" customWidth="1"/>
    <col min="15" max="15" width="10.42578125" style="25" customWidth="1"/>
    <col min="16" max="16384" width="9.140625" style="25"/>
  </cols>
  <sheetData>
    <row r="1" spans="1:15" ht="30" customHeight="1">
      <c r="B1" s="25"/>
      <c r="C1" s="48"/>
      <c r="D1" s="49"/>
      <c r="E1" s="49"/>
      <c r="F1" s="49"/>
      <c r="G1" s="49"/>
      <c r="H1" s="49"/>
      <c r="I1" s="49"/>
      <c r="J1" s="84"/>
      <c r="K1" s="84"/>
      <c r="L1" s="84"/>
      <c r="M1" s="84"/>
      <c r="N1" s="84"/>
    </row>
    <row r="2" spans="1:15" ht="48" customHeight="1">
      <c r="B2" s="47" t="s">
        <v>421</v>
      </c>
      <c r="C2" s="48"/>
      <c r="D2" s="49"/>
      <c r="E2" s="49"/>
      <c r="F2" s="49"/>
      <c r="G2" s="49"/>
      <c r="H2" s="49"/>
      <c r="I2" s="49"/>
      <c r="J2" s="84" t="s">
        <v>422</v>
      </c>
      <c r="K2" s="84"/>
      <c r="L2" s="84"/>
      <c r="M2" s="84"/>
      <c r="N2" s="53">
        <v>0</v>
      </c>
    </row>
    <row r="3" spans="1:15" ht="24.95" customHeight="1">
      <c r="J3" s="51"/>
      <c r="K3" s="51"/>
      <c r="L3" s="51"/>
      <c r="M3" s="51"/>
    </row>
    <row r="4" spans="1:15" customFormat="1" ht="18">
      <c r="A4" s="69" t="s">
        <v>434</v>
      </c>
      <c r="B4" s="39" t="s">
        <v>433</v>
      </c>
      <c r="C4" s="18" t="s">
        <v>190</v>
      </c>
      <c r="D4" s="2" t="s">
        <v>191</v>
      </c>
      <c r="E4" s="2" t="s">
        <v>192</v>
      </c>
      <c r="F4" s="2" t="s">
        <v>193</v>
      </c>
      <c r="G4" s="2" t="s">
        <v>194</v>
      </c>
      <c r="H4" s="3"/>
      <c r="I4" s="3"/>
      <c r="J4" s="6" t="s">
        <v>190</v>
      </c>
      <c r="K4" s="2" t="s">
        <v>191</v>
      </c>
      <c r="L4" s="2" t="s">
        <v>192</v>
      </c>
      <c r="M4" s="2" t="s">
        <v>193</v>
      </c>
      <c r="N4" s="2" t="s">
        <v>194</v>
      </c>
    </row>
    <row r="5" spans="1:15" ht="24.95" customHeight="1">
      <c r="A5" s="22" t="s">
        <v>404</v>
      </c>
      <c r="B5" s="55" t="s">
        <v>423</v>
      </c>
      <c r="C5" s="56">
        <f>C7+C151+C217+C233</f>
        <v>296.3</v>
      </c>
      <c r="D5" s="56">
        <f t="shared" ref="D5:G5" si="0">D7+D151+D217+D233</f>
        <v>69.599999999999994</v>
      </c>
      <c r="E5" s="56">
        <f t="shared" si="0"/>
        <v>84.66</v>
      </c>
      <c r="F5" s="56">
        <f t="shared" si="0"/>
        <v>71.599999999999994</v>
      </c>
      <c r="G5" s="56">
        <f t="shared" si="0"/>
        <v>70.400000000000006</v>
      </c>
      <c r="H5" s="23">
        <f t="shared" ref="H5:H68" si="1">D5+E5+F5+G5</f>
        <v>296.26</v>
      </c>
      <c r="I5" s="23"/>
      <c r="J5" s="56">
        <f>J7+J151+J217+J233</f>
        <v>0</v>
      </c>
      <c r="K5" s="56">
        <f t="shared" ref="K5:N5" si="2">K7+K151+K217+K233</f>
        <v>0</v>
      </c>
      <c r="L5" s="56">
        <f t="shared" si="2"/>
        <v>0</v>
      </c>
      <c r="M5" s="56">
        <f t="shared" si="2"/>
        <v>0</v>
      </c>
      <c r="N5" s="56">
        <f t="shared" si="2"/>
        <v>0</v>
      </c>
      <c r="O5" s="23">
        <f>K5+L5+M5+N5</f>
        <v>0</v>
      </c>
    </row>
    <row r="6" spans="1:15" ht="24.95" customHeight="1">
      <c r="A6" s="26"/>
      <c r="B6" s="10" t="s">
        <v>0</v>
      </c>
      <c r="C6" s="21">
        <v>49</v>
      </c>
      <c r="D6" s="21">
        <v>0</v>
      </c>
      <c r="E6" s="21">
        <v>0</v>
      </c>
      <c r="F6" s="21">
        <v>0</v>
      </c>
      <c r="G6" s="21">
        <v>0</v>
      </c>
      <c r="H6" s="23">
        <f t="shared" si="1"/>
        <v>0</v>
      </c>
      <c r="I6" s="23"/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3">
        <f t="shared" ref="O6:O69" si="3">K6+L6+M6+N6</f>
        <v>0</v>
      </c>
    </row>
    <row r="7" spans="1:15" ht="24.95" customHeight="1">
      <c r="A7" s="27">
        <v>2</v>
      </c>
      <c r="B7" s="57" t="s">
        <v>1</v>
      </c>
      <c r="C7" s="56">
        <f>C8+C19+C88+C96+C97+C107+C117</f>
        <v>296.3</v>
      </c>
      <c r="D7" s="56">
        <f t="shared" ref="D7:F7" si="4">D8+D19+D88+D96+D97+D107+D117</f>
        <v>69.599999999999994</v>
      </c>
      <c r="E7" s="56">
        <f t="shared" si="4"/>
        <v>84.66</v>
      </c>
      <c r="F7" s="56">
        <f t="shared" si="4"/>
        <v>71.599999999999994</v>
      </c>
      <c r="G7" s="56">
        <f>G8+G19+G88+G96+G97+G107+G117</f>
        <v>70.400000000000006</v>
      </c>
      <c r="H7" s="23">
        <f t="shared" si="1"/>
        <v>296.26</v>
      </c>
      <c r="I7" s="23"/>
      <c r="J7" s="56">
        <f t="shared" ref="J7:N7" si="5">J8+J19+J88+J96+J97+J107+J117</f>
        <v>0</v>
      </c>
      <c r="K7" s="56">
        <f t="shared" si="5"/>
        <v>0</v>
      </c>
      <c r="L7" s="56">
        <f t="shared" si="5"/>
        <v>0</v>
      </c>
      <c r="M7" s="56">
        <f t="shared" si="5"/>
        <v>0</v>
      </c>
      <c r="N7" s="56">
        <f t="shared" si="5"/>
        <v>0</v>
      </c>
      <c r="O7" s="23">
        <f t="shared" si="3"/>
        <v>0</v>
      </c>
    </row>
    <row r="8" spans="1:15" ht="24.95" customHeight="1">
      <c r="A8" s="28">
        <v>2.1</v>
      </c>
      <c r="B8" s="57" t="s">
        <v>2</v>
      </c>
      <c r="C8" s="56">
        <f>C9+C18</f>
        <v>288.7</v>
      </c>
      <c r="D8" s="56">
        <f t="shared" ref="D8:G8" si="6">D9+D18</f>
        <v>69.599999999999994</v>
      </c>
      <c r="E8" s="56">
        <f t="shared" si="6"/>
        <v>77.06</v>
      </c>
      <c r="F8" s="56">
        <f t="shared" si="6"/>
        <v>71.599999999999994</v>
      </c>
      <c r="G8" s="56">
        <f t="shared" si="6"/>
        <v>70.400000000000006</v>
      </c>
      <c r="H8" s="23">
        <f t="shared" si="1"/>
        <v>288.65999999999997</v>
      </c>
      <c r="I8" s="23"/>
      <c r="J8" s="56">
        <f t="shared" ref="J8:N8" si="7">J9+J18</f>
        <v>0</v>
      </c>
      <c r="K8" s="56">
        <f t="shared" si="7"/>
        <v>0</v>
      </c>
      <c r="L8" s="56">
        <f t="shared" si="7"/>
        <v>0</v>
      </c>
      <c r="M8" s="56">
        <f t="shared" si="7"/>
        <v>0</v>
      </c>
      <c r="N8" s="56">
        <f t="shared" si="7"/>
        <v>0</v>
      </c>
      <c r="O8" s="23">
        <f t="shared" si="3"/>
        <v>0</v>
      </c>
    </row>
    <row r="9" spans="1:15" ht="24.95" customHeight="1">
      <c r="A9" s="30" t="s">
        <v>207</v>
      </c>
      <c r="B9" s="57" t="s">
        <v>3</v>
      </c>
      <c r="C9" s="56">
        <f>C10+C17</f>
        <v>288.7</v>
      </c>
      <c r="D9" s="56">
        <f t="shared" ref="D9:G9" si="8">D10+D17</f>
        <v>69.599999999999994</v>
      </c>
      <c r="E9" s="56">
        <f t="shared" si="8"/>
        <v>77.06</v>
      </c>
      <c r="F9" s="56">
        <f t="shared" si="8"/>
        <v>71.599999999999994</v>
      </c>
      <c r="G9" s="56">
        <f t="shared" si="8"/>
        <v>70.400000000000006</v>
      </c>
      <c r="H9" s="23">
        <f t="shared" si="1"/>
        <v>288.65999999999997</v>
      </c>
      <c r="I9" s="23"/>
      <c r="J9" s="56">
        <f t="shared" ref="J9:N9" si="9">J10+J17</f>
        <v>0</v>
      </c>
      <c r="K9" s="56">
        <f t="shared" si="9"/>
        <v>0</v>
      </c>
      <c r="L9" s="56">
        <f t="shared" si="9"/>
        <v>0</v>
      </c>
      <c r="M9" s="56">
        <f t="shared" si="9"/>
        <v>0</v>
      </c>
      <c r="N9" s="56">
        <f t="shared" si="9"/>
        <v>0</v>
      </c>
      <c r="O9" s="23">
        <f t="shared" si="3"/>
        <v>0</v>
      </c>
    </row>
    <row r="10" spans="1:15" ht="24.95" customHeight="1">
      <c r="A10" s="31" t="s">
        <v>208</v>
      </c>
      <c r="B10" s="57" t="s">
        <v>4</v>
      </c>
      <c r="C10" s="56">
        <f>SUM(C11:C16)</f>
        <v>288.7</v>
      </c>
      <c r="D10" s="56">
        <f t="shared" ref="D10:G10" si="10">SUM(D11:D16)</f>
        <v>69.599999999999994</v>
      </c>
      <c r="E10" s="56">
        <f t="shared" si="10"/>
        <v>77.06</v>
      </c>
      <c r="F10" s="56">
        <f t="shared" si="10"/>
        <v>71.599999999999994</v>
      </c>
      <c r="G10" s="56">
        <f t="shared" si="10"/>
        <v>70.400000000000006</v>
      </c>
      <c r="H10" s="23">
        <f t="shared" si="1"/>
        <v>288.65999999999997</v>
      </c>
      <c r="I10" s="23"/>
      <c r="J10" s="56">
        <f t="shared" ref="J10:N10" si="11">SUM(J11:J16)</f>
        <v>0</v>
      </c>
      <c r="K10" s="56">
        <f t="shared" si="11"/>
        <v>0</v>
      </c>
      <c r="L10" s="56">
        <f t="shared" si="11"/>
        <v>0</v>
      </c>
      <c r="M10" s="56">
        <f t="shared" si="11"/>
        <v>0</v>
      </c>
      <c r="N10" s="56">
        <f t="shared" si="11"/>
        <v>0</v>
      </c>
      <c r="O10" s="23">
        <f t="shared" si="3"/>
        <v>0</v>
      </c>
    </row>
    <row r="11" spans="1:15" ht="24.95" customHeight="1">
      <c r="A11" s="31" t="s">
        <v>209</v>
      </c>
      <c r="B11" s="9" t="s">
        <v>5</v>
      </c>
      <c r="C11" s="21">
        <v>287.7</v>
      </c>
      <c r="D11" s="21">
        <v>69.599999999999994</v>
      </c>
      <c r="E11" s="21">
        <v>77.06</v>
      </c>
      <c r="F11" s="21">
        <v>70.599999999999994</v>
      </c>
      <c r="G11" s="21">
        <v>70.400000000000006</v>
      </c>
      <c r="H11" s="23">
        <f t="shared" si="1"/>
        <v>287.65999999999997</v>
      </c>
      <c r="I11" s="23"/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3">
        <f t="shared" si="3"/>
        <v>0</v>
      </c>
    </row>
    <row r="12" spans="1:15" ht="24.95" customHeight="1">
      <c r="A12" s="33" t="s">
        <v>311</v>
      </c>
      <c r="B12" s="9" t="s">
        <v>195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3">
        <f t="shared" si="1"/>
        <v>0</v>
      </c>
      <c r="I12" s="23"/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3">
        <f t="shared" si="3"/>
        <v>0</v>
      </c>
    </row>
    <row r="13" spans="1:15" ht="24.95" customHeight="1">
      <c r="A13" s="33" t="s">
        <v>210</v>
      </c>
      <c r="B13" s="9" t="s">
        <v>342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3">
        <f t="shared" si="1"/>
        <v>0</v>
      </c>
      <c r="I13" s="23"/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3">
        <f t="shared" si="3"/>
        <v>0</v>
      </c>
    </row>
    <row r="14" spans="1:15" ht="24.95" customHeight="1">
      <c r="A14" s="33" t="s">
        <v>211</v>
      </c>
      <c r="B14" s="9" t="s">
        <v>196</v>
      </c>
      <c r="C14" s="21">
        <v>1</v>
      </c>
      <c r="D14" s="21">
        <v>0</v>
      </c>
      <c r="E14" s="21">
        <v>0</v>
      </c>
      <c r="F14" s="21">
        <v>1</v>
      </c>
      <c r="G14" s="21">
        <v>0</v>
      </c>
      <c r="H14" s="23">
        <f t="shared" si="1"/>
        <v>1</v>
      </c>
      <c r="I14" s="23"/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3">
        <f t="shared" si="3"/>
        <v>0</v>
      </c>
    </row>
    <row r="15" spans="1:15" ht="24.95" customHeight="1">
      <c r="A15" s="33" t="s">
        <v>312</v>
      </c>
      <c r="B15" s="9" t="s">
        <v>197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3">
        <f t="shared" si="1"/>
        <v>0</v>
      </c>
      <c r="I15" s="23"/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3">
        <f t="shared" si="3"/>
        <v>0</v>
      </c>
    </row>
    <row r="16" spans="1:15" ht="24.95" customHeight="1">
      <c r="A16" s="33" t="s">
        <v>313</v>
      </c>
      <c r="B16" s="9" t="s">
        <v>198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3">
        <f t="shared" si="1"/>
        <v>0</v>
      </c>
      <c r="I16" s="23"/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3">
        <f t="shared" si="3"/>
        <v>0</v>
      </c>
    </row>
    <row r="17" spans="1:15" ht="24.95" customHeight="1">
      <c r="A17" s="33" t="s">
        <v>314</v>
      </c>
      <c r="B17" s="10" t="s">
        <v>6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3">
        <f t="shared" si="1"/>
        <v>0</v>
      </c>
      <c r="I17" s="23"/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3">
        <f t="shared" si="3"/>
        <v>0</v>
      </c>
    </row>
    <row r="18" spans="1:15" ht="24.95" customHeight="1">
      <c r="A18" s="33" t="s">
        <v>212</v>
      </c>
      <c r="B18" s="10" t="s">
        <v>7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3">
        <f t="shared" si="1"/>
        <v>0</v>
      </c>
      <c r="I18" s="23"/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3">
        <f t="shared" si="3"/>
        <v>0</v>
      </c>
    </row>
    <row r="19" spans="1:15" ht="24.95" customHeight="1">
      <c r="A19" s="33">
        <v>2.2000000000000002</v>
      </c>
      <c r="B19" s="57" t="s">
        <v>8</v>
      </c>
      <c r="C19" s="56">
        <f>C20+C21+C24+C60+C61+C62+C63+C64+C71+C72</f>
        <v>4.8</v>
      </c>
      <c r="D19" s="56">
        <f t="shared" ref="D19:G19" si="12">D20+D21+D24+D60+D61+D62+D63+D64+D71+D72</f>
        <v>0</v>
      </c>
      <c r="E19" s="56">
        <f t="shared" si="12"/>
        <v>4.8</v>
      </c>
      <c r="F19" s="56">
        <f t="shared" si="12"/>
        <v>0</v>
      </c>
      <c r="G19" s="56">
        <f t="shared" si="12"/>
        <v>0</v>
      </c>
      <c r="H19" s="23">
        <f t="shared" si="1"/>
        <v>4.8</v>
      </c>
      <c r="I19" s="23"/>
      <c r="J19" s="56">
        <f t="shared" ref="J19:N19" si="13">J20+J21+J24+J60+J61+J62+J63+J64+J71+J72</f>
        <v>0</v>
      </c>
      <c r="K19" s="56">
        <f t="shared" si="13"/>
        <v>0</v>
      </c>
      <c r="L19" s="56">
        <f t="shared" si="13"/>
        <v>0</v>
      </c>
      <c r="M19" s="56">
        <f t="shared" si="13"/>
        <v>0</v>
      </c>
      <c r="N19" s="56">
        <f t="shared" si="13"/>
        <v>0</v>
      </c>
      <c r="O19" s="23">
        <f t="shared" si="3"/>
        <v>0</v>
      </c>
    </row>
    <row r="20" spans="1:15" ht="24.95" customHeight="1">
      <c r="A20" s="33" t="s">
        <v>213</v>
      </c>
      <c r="B20" s="10" t="s">
        <v>343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3">
        <f t="shared" si="1"/>
        <v>0</v>
      </c>
      <c r="I20" s="23"/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3">
        <f t="shared" si="3"/>
        <v>0</v>
      </c>
    </row>
    <row r="21" spans="1:15" ht="24.95" customHeight="1">
      <c r="A21" s="33" t="s">
        <v>214</v>
      </c>
      <c r="B21" s="57" t="s">
        <v>9</v>
      </c>
      <c r="C21" s="56">
        <f>SUM(C22:C23)</f>
        <v>0</v>
      </c>
      <c r="D21" s="56">
        <f t="shared" ref="D21:G21" si="14">SUM(D22:D23)</f>
        <v>0</v>
      </c>
      <c r="E21" s="56">
        <f t="shared" si="14"/>
        <v>0</v>
      </c>
      <c r="F21" s="56">
        <f t="shared" si="14"/>
        <v>0</v>
      </c>
      <c r="G21" s="56">
        <f t="shared" si="14"/>
        <v>0</v>
      </c>
      <c r="H21" s="23">
        <f t="shared" si="1"/>
        <v>0</v>
      </c>
      <c r="I21" s="23"/>
      <c r="J21" s="56">
        <f t="shared" ref="J21:N21" si="15">SUM(J22:J23)</f>
        <v>0</v>
      </c>
      <c r="K21" s="56">
        <f t="shared" si="15"/>
        <v>0</v>
      </c>
      <c r="L21" s="56">
        <f t="shared" si="15"/>
        <v>0</v>
      </c>
      <c r="M21" s="56">
        <f t="shared" si="15"/>
        <v>0</v>
      </c>
      <c r="N21" s="56">
        <f t="shared" si="15"/>
        <v>0</v>
      </c>
      <c r="O21" s="23">
        <f t="shared" si="3"/>
        <v>0</v>
      </c>
    </row>
    <row r="22" spans="1:15" ht="24.95" customHeight="1">
      <c r="A22" s="33" t="s">
        <v>215</v>
      </c>
      <c r="B22" s="10" t="s">
        <v>10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3">
        <f t="shared" si="1"/>
        <v>0</v>
      </c>
      <c r="I22" s="23"/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3">
        <f t="shared" si="3"/>
        <v>0</v>
      </c>
    </row>
    <row r="23" spans="1:15" ht="24.95" customHeight="1">
      <c r="A23" s="33" t="s">
        <v>216</v>
      </c>
      <c r="B23" s="10" t="s">
        <v>11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3">
        <f t="shared" si="1"/>
        <v>0</v>
      </c>
      <c r="I23" s="23"/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3">
        <f t="shared" si="3"/>
        <v>0</v>
      </c>
    </row>
    <row r="24" spans="1:15" ht="24.95" customHeight="1">
      <c r="A24" s="33" t="s">
        <v>217</v>
      </c>
      <c r="B24" s="57" t="s">
        <v>12</v>
      </c>
      <c r="C24" s="56">
        <f>C25+C26+C27+C28+C40+C44+C45+C46+C47+C48+C49+C50+C58+C59</f>
        <v>0</v>
      </c>
      <c r="D24" s="56">
        <f t="shared" ref="D24:G24" si="16">D25+D26+D27+D28+D40+D44+D45+D46+D47+D48+D49+D50+D58+D59</f>
        <v>0</v>
      </c>
      <c r="E24" s="56">
        <f t="shared" si="16"/>
        <v>0</v>
      </c>
      <c r="F24" s="56">
        <f t="shared" si="16"/>
        <v>0</v>
      </c>
      <c r="G24" s="56">
        <f t="shared" si="16"/>
        <v>0</v>
      </c>
      <c r="H24" s="23">
        <f t="shared" si="1"/>
        <v>0</v>
      </c>
      <c r="I24" s="23"/>
      <c r="J24" s="56">
        <f t="shared" ref="J24:N24" si="17">J25+J26+J27+J28+J40+J44+J45+J46+J47+J48+J49+J50+J58+J59</f>
        <v>0</v>
      </c>
      <c r="K24" s="56">
        <f t="shared" si="17"/>
        <v>0</v>
      </c>
      <c r="L24" s="56">
        <f t="shared" si="17"/>
        <v>0</v>
      </c>
      <c r="M24" s="56">
        <f t="shared" si="17"/>
        <v>0</v>
      </c>
      <c r="N24" s="56">
        <f t="shared" si="17"/>
        <v>0</v>
      </c>
      <c r="O24" s="23">
        <f t="shared" si="3"/>
        <v>0</v>
      </c>
    </row>
    <row r="25" spans="1:15" ht="24.95" customHeight="1">
      <c r="A25" s="33" t="s">
        <v>218</v>
      </c>
      <c r="B25" s="10" t="s">
        <v>13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3">
        <f t="shared" si="1"/>
        <v>0</v>
      </c>
      <c r="I25" s="23"/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3">
        <f t="shared" si="3"/>
        <v>0</v>
      </c>
    </row>
    <row r="26" spans="1:15" ht="24.95" customHeight="1">
      <c r="A26" s="33" t="s">
        <v>219</v>
      </c>
      <c r="B26" s="10" t="s">
        <v>14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3">
        <f t="shared" si="1"/>
        <v>0</v>
      </c>
      <c r="I26" s="23"/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3">
        <f t="shared" si="3"/>
        <v>0</v>
      </c>
    </row>
    <row r="27" spans="1:15" ht="24.95" customHeight="1">
      <c r="A27" s="33" t="s">
        <v>220</v>
      </c>
      <c r="B27" s="10" t="s">
        <v>15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3">
        <f t="shared" si="1"/>
        <v>0</v>
      </c>
      <c r="I27" s="23"/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3">
        <f t="shared" si="3"/>
        <v>0</v>
      </c>
    </row>
    <row r="28" spans="1:15" ht="24.95" customHeight="1">
      <c r="A28" s="33" t="s">
        <v>221</v>
      </c>
      <c r="B28" s="57" t="s">
        <v>16</v>
      </c>
      <c r="C28" s="56">
        <f>SUM(C29:C39)</f>
        <v>0</v>
      </c>
      <c r="D28" s="56">
        <f t="shared" ref="D28:G28" si="18">SUM(D29:D39)</f>
        <v>0</v>
      </c>
      <c r="E28" s="56">
        <f t="shared" si="18"/>
        <v>0</v>
      </c>
      <c r="F28" s="56">
        <f t="shared" si="18"/>
        <v>0</v>
      </c>
      <c r="G28" s="56">
        <f t="shared" si="18"/>
        <v>0</v>
      </c>
      <c r="H28" s="23">
        <f t="shared" si="1"/>
        <v>0</v>
      </c>
      <c r="I28" s="23"/>
      <c r="J28" s="56">
        <f t="shared" ref="J28:N28" si="19">SUM(J29:J39)</f>
        <v>0</v>
      </c>
      <c r="K28" s="56">
        <f t="shared" si="19"/>
        <v>0</v>
      </c>
      <c r="L28" s="56">
        <f t="shared" si="19"/>
        <v>0</v>
      </c>
      <c r="M28" s="56">
        <f t="shared" si="19"/>
        <v>0</v>
      </c>
      <c r="N28" s="56">
        <f t="shared" si="19"/>
        <v>0</v>
      </c>
      <c r="O28" s="23">
        <f t="shared" si="3"/>
        <v>0</v>
      </c>
    </row>
    <row r="29" spans="1:15" ht="24.95" customHeight="1">
      <c r="A29" s="33" t="s">
        <v>222</v>
      </c>
      <c r="B29" s="9" t="s">
        <v>17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3">
        <f t="shared" si="1"/>
        <v>0</v>
      </c>
      <c r="I29" s="23"/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3">
        <f t="shared" si="3"/>
        <v>0</v>
      </c>
    </row>
    <row r="30" spans="1:15" ht="24.95" customHeight="1">
      <c r="A30" s="33" t="s">
        <v>223</v>
      </c>
      <c r="B30" s="9" t="s">
        <v>18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3">
        <f t="shared" si="1"/>
        <v>0</v>
      </c>
      <c r="I30" s="23"/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3">
        <f t="shared" si="3"/>
        <v>0</v>
      </c>
    </row>
    <row r="31" spans="1:15" ht="24.95" customHeight="1">
      <c r="A31" s="33" t="s">
        <v>199</v>
      </c>
      <c r="B31" s="10" t="s">
        <v>19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3">
        <f t="shared" si="1"/>
        <v>0</v>
      </c>
      <c r="I31" s="23"/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3">
        <f t="shared" si="3"/>
        <v>0</v>
      </c>
    </row>
    <row r="32" spans="1:15" ht="24.95" customHeight="1">
      <c r="A32" s="33" t="s">
        <v>224</v>
      </c>
      <c r="B32" s="9" t="s">
        <v>20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3">
        <f t="shared" si="1"/>
        <v>0</v>
      </c>
      <c r="I32" s="23"/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3">
        <f t="shared" si="3"/>
        <v>0</v>
      </c>
    </row>
    <row r="33" spans="1:15" ht="24.95" customHeight="1">
      <c r="A33" s="33" t="s">
        <v>204</v>
      </c>
      <c r="B33" s="9" t="s">
        <v>21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3">
        <f t="shared" si="1"/>
        <v>0</v>
      </c>
      <c r="I33" s="23"/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3">
        <f t="shared" si="3"/>
        <v>0</v>
      </c>
    </row>
    <row r="34" spans="1:15" ht="24.95" customHeight="1">
      <c r="A34" s="33" t="s">
        <v>225</v>
      </c>
      <c r="B34" s="9" t="s">
        <v>22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3">
        <f t="shared" si="1"/>
        <v>0</v>
      </c>
      <c r="I34" s="23"/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3">
        <f t="shared" si="3"/>
        <v>0</v>
      </c>
    </row>
    <row r="35" spans="1:15" ht="24.95" customHeight="1">
      <c r="A35" s="33" t="s">
        <v>226</v>
      </c>
      <c r="B35" s="9" t="s">
        <v>23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3">
        <f t="shared" si="1"/>
        <v>0</v>
      </c>
      <c r="I35" s="23"/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3">
        <f t="shared" si="3"/>
        <v>0</v>
      </c>
    </row>
    <row r="36" spans="1:15" ht="24.95" customHeight="1">
      <c r="A36" s="33" t="s">
        <v>205</v>
      </c>
      <c r="B36" s="9" t="s">
        <v>24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3">
        <f t="shared" si="1"/>
        <v>0</v>
      </c>
      <c r="I36" s="23"/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3">
        <f t="shared" si="3"/>
        <v>0</v>
      </c>
    </row>
    <row r="37" spans="1:15" ht="24.95" customHeight="1">
      <c r="A37" s="33" t="s">
        <v>227</v>
      </c>
      <c r="B37" s="9" t="s">
        <v>25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3">
        <f t="shared" si="1"/>
        <v>0</v>
      </c>
      <c r="I37" s="23"/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3">
        <f t="shared" si="3"/>
        <v>0</v>
      </c>
    </row>
    <row r="38" spans="1:15" ht="24.95" customHeight="1">
      <c r="A38" s="33" t="s">
        <v>228</v>
      </c>
      <c r="B38" s="9" t="s">
        <v>26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3">
        <f t="shared" si="1"/>
        <v>0</v>
      </c>
      <c r="I38" s="23"/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3">
        <f t="shared" si="3"/>
        <v>0</v>
      </c>
    </row>
    <row r="39" spans="1:15" ht="24.95" customHeight="1">
      <c r="A39" s="33" t="s">
        <v>206</v>
      </c>
      <c r="B39" s="9" t="s">
        <v>344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3">
        <f t="shared" si="1"/>
        <v>0</v>
      </c>
      <c r="I39" s="23"/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3">
        <f t="shared" si="3"/>
        <v>0</v>
      </c>
    </row>
    <row r="40" spans="1:15" ht="24.95" customHeight="1">
      <c r="A40" s="33" t="s">
        <v>229</v>
      </c>
      <c r="B40" s="57" t="s">
        <v>27</v>
      </c>
      <c r="C40" s="56">
        <f>SUM(C41:C43)</f>
        <v>0</v>
      </c>
      <c r="D40" s="56">
        <f t="shared" ref="D40:G40" si="20">SUM(D41:D43)</f>
        <v>0</v>
      </c>
      <c r="E40" s="56">
        <f t="shared" si="20"/>
        <v>0</v>
      </c>
      <c r="F40" s="56">
        <f t="shared" si="20"/>
        <v>0</v>
      </c>
      <c r="G40" s="56">
        <f t="shared" si="20"/>
        <v>0</v>
      </c>
      <c r="H40" s="23">
        <f t="shared" si="1"/>
        <v>0</v>
      </c>
      <c r="I40" s="23"/>
      <c r="J40" s="56">
        <f t="shared" ref="J40:N40" si="21">SUM(J41:J43)</f>
        <v>0</v>
      </c>
      <c r="K40" s="56">
        <f t="shared" si="21"/>
        <v>0</v>
      </c>
      <c r="L40" s="56">
        <f t="shared" si="21"/>
        <v>0</v>
      </c>
      <c r="M40" s="56">
        <f t="shared" si="21"/>
        <v>0</v>
      </c>
      <c r="N40" s="56">
        <f t="shared" si="21"/>
        <v>0</v>
      </c>
      <c r="O40" s="23">
        <f t="shared" si="3"/>
        <v>0</v>
      </c>
    </row>
    <row r="41" spans="1:15" ht="24.95" customHeight="1">
      <c r="A41" s="33" t="s">
        <v>200</v>
      </c>
      <c r="B41" s="9" t="s">
        <v>28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3">
        <f t="shared" si="1"/>
        <v>0</v>
      </c>
      <c r="I41" s="23"/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3">
        <f t="shared" si="3"/>
        <v>0</v>
      </c>
    </row>
    <row r="42" spans="1:15" ht="24.95" customHeight="1">
      <c r="A42" s="33" t="s">
        <v>230</v>
      </c>
      <c r="B42" s="9" t="s">
        <v>29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3">
        <f t="shared" si="1"/>
        <v>0</v>
      </c>
      <c r="I42" s="23"/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3">
        <f t="shared" si="3"/>
        <v>0</v>
      </c>
    </row>
    <row r="43" spans="1:15" ht="24.95" customHeight="1">
      <c r="A43" s="33" t="s">
        <v>231</v>
      </c>
      <c r="B43" s="20" t="s">
        <v>30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3">
        <f t="shared" si="1"/>
        <v>0</v>
      </c>
      <c r="I43" s="23"/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3">
        <f t="shared" si="3"/>
        <v>0</v>
      </c>
    </row>
    <row r="44" spans="1:15" ht="24.95" customHeight="1">
      <c r="A44" s="33" t="s">
        <v>203</v>
      </c>
      <c r="B44" s="20" t="s">
        <v>31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3">
        <f t="shared" si="1"/>
        <v>0</v>
      </c>
      <c r="I44" s="23"/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3">
        <f t="shared" si="3"/>
        <v>0</v>
      </c>
    </row>
    <row r="45" spans="1:15" ht="24.95" customHeight="1">
      <c r="A45" s="33" t="s">
        <v>202</v>
      </c>
      <c r="B45" s="20" t="s">
        <v>32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3">
        <f t="shared" si="1"/>
        <v>0</v>
      </c>
      <c r="I45" s="23"/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3">
        <f t="shared" si="3"/>
        <v>0</v>
      </c>
    </row>
    <row r="46" spans="1:15" ht="24.95" customHeight="1">
      <c r="A46" s="33" t="s">
        <v>232</v>
      </c>
      <c r="B46" s="20" t="s">
        <v>33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3">
        <f t="shared" si="1"/>
        <v>0</v>
      </c>
      <c r="I46" s="23"/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3">
        <f t="shared" si="3"/>
        <v>0</v>
      </c>
    </row>
    <row r="47" spans="1:15" ht="24.95" customHeight="1">
      <c r="A47" s="33" t="s">
        <v>201</v>
      </c>
      <c r="B47" s="20" t="s">
        <v>34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3">
        <f t="shared" si="1"/>
        <v>0</v>
      </c>
      <c r="I47" s="23"/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3">
        <f t="shared" si="3"/>
        <v>0</v>
      </c>
    </row>
    <row r="48" spans="1:15" ht="24.95" customHeight="1">
      <c r="A48" s="33" t="s">
        <v>233</v>
      </c>
      <c r="B48" s="20" t="s">
        <v>35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3">
        <f t="shared" si="1"/>
        <v>0</v>
      </c>
      <c r="I48" s="23"/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3">
        <f t="shared" si="3"/>
        <v>0</v>
      </c>
    </row>
    <row r="49" spans="1:15" ht="24.95" customHeight="1">
      <c r="A49" s="33" t="s">
        <v>234</v>
      </c>
      <c r="B49" s="20" t="s">
        <v>36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3">
        <f t="shared" si="1"/>
        <v>0</v>
      </c>
      <c r="I49" s="23"/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3">
        <f t="shared" si="3"/>
        <v>0</v>
      </c>
    </row>
    <row r="50" spans="1:15" ht="24.95" customHeight="1">
      <c r="A50" s="33" t="s">
        <v>235</v>
      </c>
      <c r="B50" s="57" t="s">
        <v>37</v>
      </c>
      <c r="C50" s="56">
        <f>SUM(C51:C57)</f>
        <v>0</v>
      </c>
      <c r="D50" s="56">
        <f t="shared" ref="D50:G50" si="22">SUM(D51:D57)</f>
        <v>0</v>
      </c>
      <c r="E50" s="56">
        <f t="shared" si="22"/>
        <v>0</v>
      </c>
      <c r="F50" s="56">
        <f t="shared" si="22"/>
        <v>0</v>
      </c>
      <c r="G50" s="56">
        <f t="shared" si="22"/>
        <v>0</v>
      </c>
      <c r="H50" s="23">
        <f t="shared" si="1"/>
        <v>0</v>
      </c>
      <c r="I50" s="23"/>
      <c r="J50" s="56">
        <f t="shared" ref="J50:N50" si="23">SUM(J51:J57)</f>
        <v>0</v>
      </c>
      <c r="K50" s="56">
        <f t="shared" si="23"/>
        <v>0</v>
      </c>
      <c r="L50" s="56">
        <f t="shared" si="23"/>
        <v>0</v>
      </c>
      <c r="M50" s="56">
        <f t="shared" si="23"/>
        <v>0</v>
      </c>
      <c r="N50" s="56">
        <f t="shared" si="23"/>
        <v>0</v>
      </c>
      <c r="O50" s="23">
        <f t="shared" si="3"/>
        <v>0</v>
      </c>
    </row>
    <row r="51" spans="1:15" ht="24.95" customHeight="1">
      <c r="A51" s="33" t="s">
        <v>236</v>
      </c>
      <c r="B51" s="11" t="s">
        <v>38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3">
        <f t="shared" si="1"/>
        <v>0</v>
      </c>
      <c r="I51" s="23"/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3">
        <f t="shared" si="3"/>
        <v>0</v>
      </c>
    </row>
    <row r="52" spans="1:15" ht="24.95" customHeight="1">
      <c r="A52" s="33" t="s">
        <v>237</v>
      </c>
      <c r="B52" s="9" t="s">
        <v>39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3">
        <f t="shared" si="1"/>
        <v>0</v>
      </c>
      <c r="I52" s="23"/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3">
        <f t="shared" si="3"/>
        <v>0</v>
      </c>
    </row>
    <row r="53" spans="1:15" ht="24.95" customHeight="1">
      <c r="A53" s="33" t="s">
        <v>238</v>
      </c>
      <c r="B53" s="9" t="s">
        <v>40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3">
        <f t="shared" si="1"/>
        <v>0</v>
      </c>
      <c r="I53" s="23"/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3">
        <f t="shared" si="3"/>
        <v>0</v>
      </c>
    </row>
    <row r="54" spans="1:15" ht="24.95" customHeight="1">
      <c r="A54" s="33" t="s">
        <v>239</v>
      </c>
      <c r="B54" s="9" t="s">
        <v>41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3">
        <f t="shared" si="1"/>
        <v>0</v>
      </c>
      <c r="I54" s="23"/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3">
        <f t="shared" si="3"/>
        <v>0</v>
      </c>
    </row>
    <row r="55" spans="1:15" ht="24.95" customHeight="1">
      <c r="A55" s="33" t="s">
        <v>240</v>
      </c>
      <c r="B55" s="9" t="s">
        <v>42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3">
        <f t="shared" si="1"/>
        <v>0</v>
      </c>
      <c r="I55" s="23"/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3">
        <f t="shared" si="3"/>
        <v>0</v>
      </c>
    </row>
    <row r="56" spans="1:15" ht="24.95" customHeight="1">
      <c r="A56" s="33" t="s">
        <v>241</v>
      </c>
      <c r="B56" s="9" t="s">
        <v>43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3">
        <f t="shared" si="1"/>
        <v>0</v>
      </c>
      <c r="I56" s="23"/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3">
        <f t="shared" si="3"/>
        <v>0</v>
      </c>
    </row>
    <row r="57" spans="1:15" ht="24.95" customHeight="1">
      <c r="A57" s="33" t="s">
        <v>242</v>
      </c>
      <c r="B57" s="9" t="s">
        <v>44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3">
        <f t="shared" si="1"/>
        <v>0</v>
      </c>
      <c r="I57" s="23"/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3">
        <f t="shared" si="3"/>
        <v>0</v>
      </c>
    </row>
    <row r="58" spans="1:15" ht="24.95" customHeight="1">
      <c r="A58" s="33" t="s">
        <v>243</v>
      </c>
      <c r="B58" s="10" t="s">
        <v>45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3">
        <f t="shared" si="1"/>
        <v>0</v>
      </c>
      <c r="I58" s="23"/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3">
        <f t="shared" si="3"/>
        <v>0</v>
      </c>
    </row>
    <row r="59" spans="1:15" ht="24.95" customHeight="1">
      <c r="A59" s="33" t="s">
        <v>244</v>
      </c>
      <c r="B59" s="10" t="s">
        <v>46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3">
        <f t="shared" si="1"/>
        <v>0</v>
      </c>
      <c r="I59" s="23"/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3">
        <f t="shared" si="3"/>
        <v>0</v>
      </c>
    </row>
    <row r="60" spans="1:15" ht="24.95" customHeight="1">
      <c r="A60" s="33" t="s">
        <v>245</v>
      </c>
      <c r="B60" s="10" t="s">
        <v>47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3">
        <f t="shared" si="1"/>
        <v>0</v>
      </c>
      <c r="I60" s="23"/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3">
        <f t="shared" si="3"/>
        <v>0</v>
      </c>
    </row>
    <row r="61" spans="1:15" ht="24.95" customHeight="1">
      <c r="A61" s="33" t="s">
        <v>246</v>
      </c>
      <c r="B61" s="10" t="s">
        <v>48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3">
        <f t="shared" si="1"/>
        <v>0</v>
      </c>
      <c r="I61" s="23"/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3">
        <f t="shared" si="3"/>
        <v>0</v>
      </c>
    </row>
    <row r="62" spans="1:15" ht="24.95" customHeight="1">
      <c r="A62" s="33" t="s">
        <v>247</v>
      </c>
      <c r="B62" s="10" t="s">
        <v>49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3">
        <f t="shared" si="1"/>
        <v>0</v>
      </c>
      <c r="I62" s="23"/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3">
        <f t="shared" si="3"/>
        <v>0</v>
      </c>
    </row>
    <row r="63" spans="1:15" ht="24.95" customHeight="1">
      <c r="A63" s="33" t="s">
        <v>248</v>
      </c>
      <c r="B63" s="10" t="s">
        <v>50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3">
        <f t="shared" si="1"/>
        <v>0</v>
      </c>
      <c r="I63" s="23"/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3">
        <f t="shared" si="3"/>
        <v>0</v>
      </c>
    </row>
    <row r="64" spans="1:15" ht="24.95" customHeight="1">
      <c r="A64" s="33" t="s">
        <v>249</v>
      </c>
      <c r="B64" s="57" t="s">
        <v>51</v>
      </c>
      <c r="C64" s="56">
        <f>SUM(C65:C70)</f>
        <v>0</v>
      </c>
      <c r="D64" s="56">
        <f t="shared" ref="D64:G64" si="24">SUM(D65:D70)</f>
        <v>0</v>
      </c>
      <c r="E64" s="56">
        <f t="shared" si="24"/>
        <v>0</v>
      </c>
      <c r="F64" s="56">
        <f t="shared" si="24"/>
        <v>0</v>
      </c>
      <c r="G64" s="56">
        <f t="shared" si="24"/>
        <v>0</v>
      </c>
      <c r="H64" s="23">
        <f t="shared" si="1"/>
        <v>0</v>
      </c>
      <c r="I64" s="23"/>
      <c r="J64" s="56">
        <f t="shared" ref="J64:N64" si="25">SUM(J65:J70)</f>
        <v>0</v>
      </c>
      <c r="K64" s="56">
        <f t="shared" si="25"/>
        <v>0</v>
      </c>
      <c r="L64" s="56">
        <f t="shared" si="25"/>
        <v>0</v>
      </c>
      <c r="M64" s="56">
        <f t="shared" si="25"/>
        <v>0</v>
      </c>
      <c r="N64" s="56">
        <f t="shared" si="25"/>
        <v>0</v>
      </c>
      <c r="O64" s="23">
        <f t="shared" si="3"/>
        <v>0</v>
      </c>
    </row>
    <row r="65" spans="1:15" ht="24.95" customHeight="1">
      <c r="A65" s="33" t="s">
        <v>250</v>
      </c>
      <c r="B65" s="10" t="s">
        <v>52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3">
        <f t="shared" si="1"/>
        <v>0</v>
      </c>
      <c r="I65" s="23"/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3">
        <f t="shared" si="3"/>
        <v>0</v>
      </c>
    </row>
    <row r="66" spans="1:15" ht="24.95" customHeight="1">
      <c r="A66" s="33" t="s">
        <v>251</v>
      </c>
      <c r="B66" s="10" t="s">
        <v>53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3">
        <f t="shared" si="1"/>
        <v>0</v>
      </c>
      <c r="I66" s="23"/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3">
        <f t="shared" si="3"/>
        <v>0</v>
      </c>
    </row>
    <row r="67" spans="1:15" ht="24.95" customHeight="1">
      <c r="A67" s="33" t="s">
        <v>252</v>
      </c>
      <c r="B67" s="10" t="s">
        <v>54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3">
        <f t="shared" si="1"/>
        <v>0</v>
      </c>
      <c r="I67" s="23"/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3">
        <f t="shared" si="3"/>
        <v>0</v>
      </c>
    </row>
    <row r="68" spans="1:15" ht="24.95" customHeight="1">
      <c r="A68" s="33" t="s">
        <v>253</v>
      </c>
      <c r="B68" s="17" t="s">
        <v>55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3">
        <f t="shared" si="1"/>
        <v>0</v>
      </c>
      <c r="I68" s="23"/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3">
        <f t="shared" si="3"/>
        <v>0</v>
      </c>
    </row>
    <row r="69" spans="1:15" ht="24.95" customHeight="1">
      <c r="A69" s="33" t="s">
        <v>254</v>
      </c>
      <c r="B69" s="10" t="s">
        <v>56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3">
        <f t="shared" ref="H69:H132" si="26">D69+E69+F69+G69</f>
        <v>0</v>
      </c>
      <c r="I69" s="23"/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3">
        <f t="shared" si="3"/>
        <v>0</v>
      </c>
    </row>
    <row r="70" spans="1:15" ht="24.95" customHeight="1">
      <c r="A70" s="33" t="s">
        <v>255</v>
      </c>
      <c r="B70" s="10" t="s">
        <v>57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3">
        <f t="shared" si="26"/>
        <v>0</v>
      </c>
      <c r="I70" s="23"/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3">
        <f t="shared" ref="O70:O133" si="27">K70+L70+M70+N70</f>
        <v>0</v>
      </c>
    </row>
    <row r="71" spans="1:15" ht="24.95" customHeight="1">
      <c r="A71" s="33" t="s">
        <v>256</v>
      </c>
      <c r="B71" s="10" t="s">
        <v>58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3">
        <f t="shared" si="26"/>
        <v>0</v>
      </c>
      <c r="I71" s="23"/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3">
        <f t="shared" si="27"/>
        <v>0</v>
      </c>
    </row>
    <row r="72" spans="1:15" ht="24.95" customHeight="1">
      <c r="A72" s="33" t="s">
        <v>257</v>
      </c>
      <c r="B72" s="57" t="s">
        <v>59</v>
      </c>
      <c r="C72" s="56">
        <f>SUM(C73:C86)</f>
        <v>4.8</v>
      </c>
      <c r="D72" s="56">
        <f t="shared" ref="D72:G72" si="28">SUM(D73:D86)</f>
        <v>0</v>
      </c>
      <c r="E72" s="56">
        <f t="shared" si="28"/>
        <v>4.8</v>
      </c>
      <c r="F72" s="56">
        <f t="shared" si="28"/>
        <v>0</v>
      </c>
      <c r="G72" s="56">
        <f t="shared" si="28"/>
        <v>0</v>
      </c>
      <c r="H72" s="23">
        <f t="shared" si="26"/>
        <v>4.8</v>
      </c>
      <c r="I72" s="23"/>
      <c r="J72" s="56">
        <f t="shared" ref="J72:N72" si="29">SUM(J73:J86)</f>
        <v>0</v>
      </c>
      <c r="K72" s="56">
        <f t="shared" si="29"/>
        <v>0</v>
      </c>
      <c r="L72" s="56">
        <f t="shared" si="29"/>
        <v>0</v>
      </c>
      <c r="M72" s="56">
        <f t="shared" si="29"/>
        <v>0</v>
      </c>
      <c r="N72" s="56">
        <f t="shared" si="29"/>
        <v>0</v>
      </c>
      <c r="O72" s="23">
        <f t="shared" si="27"/>
        <v>0</v>
      </c>
    </row>
    <row r="73" spans="1:15" ht="24.95" customHeight="1">
      <c r="A73" s="33" t="s">
        <v>258</v>
      </c>
      <c r="B73" s="10" t="s">
        <v>60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3">
        <f t="shared" si="26"/>
        <v>0</v>
      </c>
      <c r="I73" s="23"/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3">
        <f t="shared" si="27"/>
        <v>0</v>
      </c>
    </row>
    <row r="74" spans="1:15" ht="24.95" customHeight="1">
      <c r="A74" s="33" t="s">
        <v>259</v>
      </c>
      <c r="B74" s="10" t="s">
        <v>61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3">
        <f t="shared" si="26"/>
        <v>0</v>
      </c>
      <c r="I74" s="23"/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3">
        <f t="shared" si="27"/>
        <v>0</v>
      </c>
    </row>
    <row r="75" spans="1:15" ht="24.95" customHeight="1">
      <c r="A75" s="33" t="s">
        <v>260</v>
      </c>
      <c r="B75" s="10" t="s">
        <v>62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3">
        <f t="shared" si="26"/>
        <v>0</v>
      </c>
      <c r="I75" s="23"/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3">
        <f t="shared" si="27"/>
        <v>0</v>
      </c>
    </row>
    <row r="76" spans="1:15" ht="24.95" customHeight="1">
      <c r="A76" s="33" t="s">
        <v>261</v>
      </c>
      <c r="B76" s="10" t="s">
        <v>63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3">
        <f t="shared" si="26"/>
        <v>0</v>
      </c>
      <c r="I76" s="23"/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3">
        <f t="shared" si="27"/>
        <v>0</v>
      </c>
    </row>
    <row r="77" spans="1:15" ht="24.95" customHeight="1">
      <c r="A77" s="33" t="s">
        <v>262</v>
      </c>
      <c r="B77" s="10" t="s">
        <v>64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3">
        <f t="shared" si="26"/>
        <v>0</v>
      </c>
      <c r="I77" s="23"/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3">
        <f t="shared" si="27"/>
        <v>0</v>
      </c>
    </row>
    <row r="78" spans="1:15" ht="24.95" customHeight="1">
      <c r="A78" s="33" t="s">
        <v>263</v>
      </c>
      <c r="B78" s="10" t="s">
        <v>65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3">
        <f t="shared" si="26"/>
        <v>0</v>
      </c>
      <c r="I78" s="23"/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3">
        <f t="shared" si="27"/>
        <v>0</v>
      </c>
    </row>
    <row r="79" spans="1:15" ht="24.95" customHeight="1">
      <c r="A79" s="33" t="s">
        <v>264</v>
      </c>
      <c r="B79" s="10" t="s">
        <v>66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3">
        <f t="shared" si="26"/>
        <v>0</v>
      </c>
      <c r="I79" s="23"/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3">
        <f t="shared" si="27"/>
        <v>0</v>
      </c>
    </row>
    <row r="80" spans="1:15" ht="24.95" customHeight="1">
      <c r="A80" s="33" t="s">
        <v>265</v>
      </c>
      <c r="B80" s="10" t="s">
        <v>67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3">
        <f t="shared" si="26"/>
        <v>0</v>
      </c>
      <c r="I80" s="23"/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3">
        <f t="shared" si="27"/>
        <v>0</v>
      </c>
    </row>
    <row r="81" spans="1:15" ht="24.95" customHeight="1">
      <c r="A81" s="33" t="s">
        <v>266</v>
      </c>
      <c r="B81" s="10" t="s">
        <v>68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3">
        <f t="shared" si="26"/>
        <v>0</v>
      </c>
      <c r="I81" s="23"/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3">
        <f t="shared" si="27"/>
        <v>0</v>
      </c>
    </row>
    <row r="82" spans="1:15" ht="24.95" customHeight="1">
      <c r="A82" s="33" t="s">
        <v>267</v>
      </c>
      <c r="B82" s="20" t="s">
        <v>69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3">
        <f t="shared" si="26"/>
        <v>0</v>
      </c>
      <c r="I82" s="23"/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3">
        <f t="shared" si="27"/>
        <v>0</v>
      </c>
    </row>
    <row r="83" spans="1:15" ht="24.95" customHeight="1">
      <c r="A83" s="33" t="s">
        <v>268</v>
      </c>
      <c r="B83" s="10" t="s">
        <v>70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3">
        <f t="shared" si="26"/>
        <v>0</v>
      </c>
      <c r="I83" s="23"/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3">
        <f t="shared" si="27"/>
        <v>0</v>
      </c>
    </row>
    <row r="84" spans="1:15" ht="24.95" customHeight="1">
      <c r="A84" s="33" t="s">
        <v>269</v>
      </c>
      <c r="B84" s="10" t="s">
        <v>71</v>
      </c>
      <c r="C84" s="21">
        <v>4.8</v>
      </c>
      <c r="D84" s="21">
        <v>0</v>
      </c>
      <c r="E84" s="21">
        <v>4.8</v>
      </c>
      <c r="F84" s="21">
        <v>0</v>
      </c>
      <c r="G84" s="21">
        <v>0</v>
      </c>
      <c r="H84" s="23">
        <f t="shared" si="26"/>
        <v>4.8</v>
      </c>
      <c r="I84" s="23"/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3">
        <f t="shared" si="27"/>
        <v>0</v>
      </c>
    </row>
    <row r="85" spans="1:15" ht="24.95" customHeight="1">
      <c r="A85" s="33" t="s">
        <v>270</v>
      </c>
      <c r="B85" s="19" t="s">
        <v>316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3">
        <f t="shared" si="26"/>
        <v>0</v>
      </c>
      <c r="I85" s="23"/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3">
        <f t="shared" si="27"/>
        <v>0</v>
      </c>
    </row>
    <row r="86" spans="1:15" ht="24.95" customHeight="1">
      <c r="A86" s="33" t="s">
        <v>315</v>
      </c>
      <c r="B86" s="20" t="s">
        <v>72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3">
        <f t="shared" si="26"/>
        <v>0</v>
      </c>
      <c r="I86" s="23"/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3">
        <f t="shared" si="27"/>
        <v>0</v>
      </c>
    </row>
    <row r="87" spans="1:15" ht="24.95" customHeight="1">
      <c r="A87" s="33">
        <v>2.2999999999999998</v>
      </c>
      <c r="B87" s="20" t="s">
        <v>73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3">
        <f t="shared" si="26"/>
        <v>0</v>
      </c>
      <c r="I87" s="23"/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3">
        <f t="shared" si="27"/>
        <v>0</v>
      </c>
    </row>
    <row r="88" spans="1:15" ht="24.95" customHeight="1">
      <c r="A88" s="33">
        <v>2.4</v>
      </c>
      <c r="B88" s="57" t="s">
        <v>74</v>
      </c>
      <c r="C88" s="56">
        <f>C89+C94+C95</f>
        <v>0</v>
      </c>
      <c r="D88" s="56">
        <f t="shared" ref="D88:G88" si="30">D89+D94+D95</f>
        <v>0</v>
      </c>
      <c r="E88" s="56">
        <f t="shared" si="30"/>
        <v>0</v>
      </c>
      <c r="F88" s="56">
        <f t="shared" si="30"/>
        <v>0</v>
      </c>
      <c r="G88" s="56">
        <f t="shared" si="30"/>
        <v>0</v>
      </c>
      <c r="H88" s="23">
        <f t="shared" si="26"/>
        <v>0</v>
      </c>
      <c r="I88" s="23"/>
      <c r="J88" s="56">
        <f t="shared" ref="J88:N88" si="31">J89+J94+J95</f>
        <v>0</v>
      </c>
      <c r="K88" s="56">
        <f t="shared" si="31"/>
        <v>0</v>
      </c>
      <c r="L88" s="56">
        <f t="shared" si="31"/>
        <v>0</v>
      </c>
      <c r="M88" s="56">
        <f t="shared" si="31"/>
        <v>0</v>
      </c>
      <c r="N88" s="56">
        <f t="shared" si="31"/>
        <v>0</v>
      </c>
      <c r="O88" s="23">
        <f t="shared" si="27"/>
        <v>0</v>
      </c>
    </row>
    <row r="89" spans="1:15" ht="24.95" customHeight="1">
      <c r="A89" s="33" t="s">
        <v>317</v>
      </c>
      <c r="B89" s="57" t="s">
        <v>75</v>
      </c>
      <c r="C89" s="56">
        <f>SUM(C90:C93)</f>
        <v>0</v>
      </c>
      <c r="D89" s="56">
        <f t="shared" ref="D89:G89" si="32">SUM(D90:D93)</f>
        <v>0</v>
      </c>
      <c r="E89" s="56">
        <f t="shared" si="32"/>
        <v>0</v>
      </c>
      <c r="F89" s="56">
        <f t="shared" si="32"/>
        <v>0</v>
      </c>
      <c r="G89" s="56">
        <f t="shared" si="32"/>
        <v>0</v>
      </c>
      <c r="H89" s="23">
        <f t="shared" si="26"/>
        <v>0</v>
      </c>
      <c r="I89" s="23"/>
      <c r="J89" s="56">
        <f t="shared" ref="J89:N89" si="33">SUM(J90:J93)</f>
        <v>0</v>
      </c>
      <c r="K89" s="56">
        <f t="shared" si="33"/>
        <v>0</v>
      </c>
      <c r="L89" s="56">
        <f t="shared" si="33"/>
        <v>0</v>
      </c>
      <c r="M89" s="56">
        <f t="shared" si="33"/>
        <v>0</v>
      </c>
      <c r="N89" s="56">
        <f t="shared" si="33"/>
        <v>0</v>
      </c>
      <c r="O89" s="23">
        <f t="shared" si="27"/>
        <v>0</v>
      </c>
    </row>
    <row r="90" spans="1:15" ht="24.95" customHeight="1">
      <c r="A90" s="33" t="s">
        <v>318</v>
      </c>
      <c r="B90" s="10" t="s">
        <v>76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3">
        <f t="shared" si="26"/>
        <v>0</v>
      </c>
      <c r="I90" s="23"/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3">
        <f t="shared" si="27"/>
        <v>0</v>
      </c>
    </row>
    <row r="91" spans="1:15" ht="24.95" customHeight="1">
      <c r="A91" s="33" t="s">
        <v>319</v>
      </c>
      <c r="B91" s="10" t="s">
        <v>77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3">
        <f t="shared" si="26"/>
        <v>0</v>
      </c>
      <c r="I91" s="23"/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3">
        <f t="shared" si="27"/>
        <v>0</v>
      </c>
    </row>
    <row r="92" spans="1:15" ht="24.95" customHeight="1">
      <c r="A92" s="33" t="s">
        <v>320</v>
      </c>
      <c r="B92" s="10" t="s">
        <v>78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3">
        <f t="shared" si="26"/>
        <v>0</v>
      </c>
      <c r="I92" s="23"/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3">
        <f t="shared" si="27"/>
        <v>0</v>
      </c>
    </row>
    <row r="93" spans="1:15" ht="24.95" customHeight="1">
      <c r="A93" s="33" t="s">
        <v>321</v>
      </c>
      <c r="B93" s="10" t="s">
        <v>79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3">
        <f t="shared" si="26"/>
        <v>0</v>
      </c>
      <c r="I93" s="23"/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3">
        <f t="shared" si="27"/>
        <v>0</v>
      </c>
    </row>
    <row r="94" spans="1:15" ht="24.95" customHeight="1">
      <c r="A94" s="31" t="s">
        <v>322</v>
      </c>
      <c r="B94" s="10" t="s">
        <v>80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3">
        <f t="shared" si="26"/>
        <v>0</v>
      </c>
      <c r="I94" s="23"/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3">
        <f t="shared" si="27"/>
        <v>0</v>
      </c>
    </row>
    <row r="95" spans="1:15" ht="24.95" customHeight="1">
      <c r="A95" s="31" t="s">
        <v>323</v>
      </c>
      <c r="B95" s="10" t="s">
        <v>81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3">
        <f t="shared" si="26"/>
        <v>0</v>
      </c>
      <c r="I95" s="23"/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3">
        <f t="shared" si="27"/>
        <v>0</v>
      </c>
    </row>
    <row r="96" spans="1:15" ht="24.95" customHeight="1">
      <c r="A96" s="33">
        <v>2.5</v>
      </c>
      <c r="B96" s="20" t="s">
        <v>82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3">
        <f t="shared" si="26"/>
        <v>0</v>
      </c>
      <c r="I96" s="23"/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3">
        <f t="shared" si="27"/>
        <v>0</v>
      </c>
    </row>
    <row r="97" spans="1:15" ht="24.95" customHeight="1">
      <c r="A97" s="33">
        <v>2.6</v>
      </c>
      <c r="B97" s="57" t="s">
        <v>83</v>
      </c>
      <c r="C97" s="56">
        <f>C98+C101+C104</f>
        <v>0</v>
      </c>
      <c r="D97" s="56">
        <f t="shared" ref="D97:G97" si="34">D98+D101+D104</f>
        <v>0</v>
      </c>
      <c r="E97" s="56">
        <f t="shared" si="34"/>
        <v>0</v>
      </c>
      <c r="F97" s="56">
        <f t="shared" si="34"/>
        <v>0</v>
      </c>
      <c r="G97" s="56">
        <f t="shared" si="34"/>
        <v>0</v>
      </c>
      <c r="H97" s="23">
        <f t="shared" si="26"/>
        <v>0</v>
      </c>
      <c r="I97" s="23"/>
      <c r="J97" s="56">
        <f t="shared" ref="J97:N97" si="35">J98+J101+J104</f>
        <v>0</v>
      </c>
      <c r="K97" s="56">
        <f t="shared" si="35"/>
        <v>0</v>
      </c>
      <c r="L97" s="56">
        <f t="shared" si="35"/>
        <v>0</v>
      </c>
      <c r="M97" s="56">
        <f t="shared" si="35"/>
        <v>0</v>
      </c>
      <c r="N97" s="56">
        <f t="shared" si="35"/>
        <v>0</v>
      </c>
      <c r="O97" s="23">
        <f t="shared" si="27"/>
        <v>0</v>
      </c>
    </row>
    <row r="98" spans="1:15" ht="24.95" customHeight="1">
      <c r="A98" s="33" t="s">
        <v>271</v>
      </c>
      <c r="B98" s="57" t="s">
        <v>84</v>
      </c>
      <c r="C98" s="56">
        <f>SUM(C99:C100)</f>
        <v>0</v>
      </c>
      <c r="D98" s="56">
        <f t="shared" ref="D98:G98" si="36">SUM(D99:D100)</f>
        <v>0</v>
      </c>
      <c r="E98" s="56">
        <f t="shared" si="36"/>
        <v>0</v>
      </c>
      <c r="F98" s="56">
        <f t="shared" si="36"/>
        <v>0</v>
      </c>
      <c r="G98" s="56">
        <f t="shared" si="36"/>
        <v>0</v>
      </c>
      <c r="H98" s="23">
        <f t="shared" si="26"/>
        <v>0</v>
      </c>
      <c r="I98" s="23"/>
      <c r="J98" s="56">
        <f t="shared" ref="J98:N98" si="37">SUM(J99:J100)</f>
        <v>0</v>
      </c>
      <c r="K98" s="56">
        <f t="shared" si="37"/>
        <v>0</v>
      </c>
      <c r="L98" s="56">
        <f t="shared" si="37"/>
        <v>0</v>
      </c>
      <c r="M98" s="56">
        <f t="shared" si="37"/>
        <v>0</v>
      </c>
      <c r="N98" s="56">
        <f t="shared" si="37"/>
        <v>0</v>
      </c>
      <c r="O98" s="23">
        <f t="shared" si="27"/>
        <v>0</v>
      </c>
    </row>
    <row r="99" spans="1:15" ht="24.95" customHeight="1">
      <c r="A99" s="33" t="s">
        <v>272</v>
      </c>
      <c r="B99" s="10" t="s">
        <v>85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3">
        <f t="shared" si="26"/>
        <v>0</v>
      </c>
      <c r="I99" s="23"/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3">
        <f t="shared" si="27"/>
        <v>0</v>
      </c>
    </row>
    <row r="100" spans="1:15" ht="24.95" customHeight="1">
      <c r="A100" s="33" t="s">
        <v>273</v>
      </c>
      <c r="B100" s="10" t="s">
        <v>86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3">
        <f t="shared" si="26"/>
        <v>0</v>
      </c>
      <c r="I100" s="23"/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3">
        <f t="shared" si="27"/>
        <v>0</v>
      </c>
    </row>
    <row r="101" spans="1:15" ht="24.95" customHeight="1">
      <c r="A101" s="33" t="s">
        <v>274</v>
      </c>
      <c r="B101" s="57" t="s">
        <v>87</v>
      </c>
      <c r="C101" s="56">
        <f>SUM(C102:C103)</f>
        <v>0</v>
      </c>
      <c r="D101" s="56">
        <f t="shared" ref="D101:G101" si="38">SUM(D102:D103)</f>
        <v>0</v>
      </c>
      <c r="E101" s="56">
        <f t="shared" si="38"/>
        <v>0</v>
      </c>
      <c r="F101" s="56">
        <f t="shared" si="38"/>
        <v>0</v>
      </c>
      <c r="G101" s="56">
        <f t="shared" si="38"/>
        <v>0</v>
      </c>
      <c r="H101" s="23">
        <f t="shared" si="26"/>
        <v>0</v>
      </c>
      <c r="I101" s="23"/>
      <c r="J101" s="56">
        <f t="shared" ref="J101:N101" si="39">SUM(J102:J103)</f>
        <v>0</v>
      </c>
      <c r="K101" s="56">
        <f t="shared" si="39"/>
        <v>0</v>
      </c>
      <c r="L101" s="56">
        <f t="shared" si="39"/>
        <v>0</v>
      </c>
      <c r="M101" s="56">
        <f t="shared" si="39"/>
        <v>0</v>
      </c>
      <c r="N101" s="56">
        <f t="shared" si="39"/>
        <v>0</v>
      </c>
      <c r="O101" s="23">
        <f t="shared" si="27"/>
        <v>0</v>
      </c>
    </row>
    <row r="102" spans="1:15" ht="24.95" customHeight="1">
      <c r="A102" s="33" t="s">
        <v>275</v>
      </c>
      <c r="B102" s="10" t="s">
        <v>85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3">
        <f t="shared" si="26"/>
        <v>0</v>
      </c>
      <c r="I102" s="23"/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3">
        <f t="shared" si="27"/>
        <v>0</v>
      </c>
    </row>
    <row r="103" spans="1:15" ht="24.95" customHeight="1">
      <c r="A103" s="33" t="s">
        <v>276</v>
      </c>
      <c r="B103" s="10" t="s">
        <v>86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3">
        <f t="shared" si="26"/>
        <v>0</v>
      </c>
      <c r="I103" s="23"/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3">
        <f t="shared" si="27"/>
        <v>0</v>
      </c>
    </row>
    <row r="104" spans="1:15" ht="24.95" customHeight="1">
      <c r="A104" s="33" t="s">
        <v>277</v>
      </c>
      <c r="B104" s="57" t="s">
        <v>88</v>
      </c>
      <c r="C104" s="56">
        <f>SUM(C105:C106)</f>
        <v>0</v>
      </c>
      <c r="D104" s="56">
        <f t="shared" ref="D104:G104" si="40">SUM(D105:D106)</f>
        <v>0</v>
      </c>
      <c r="E104" s="56">
        <f t="shared" si="40"/>
        <v>0</v>
      </c>
      <c r="F104" s="56">
        <f t="shared" si="40"/>
        <v>0</v>
      </c>
      <c r="G104" s="56">
        <f t="shared" si="40"/>
        <v>0</v>
      </c>
      <c r="H104" s="23">
        <f t="shared" si="26"/>
        <v>0</v>
      </c>
      <c r="I104" s="23"/>
      <c r="J104" s="56">
        <f t="shared" ref="J104:N104" si="41">SUM(J105:J106)</f>
        <v>0</v>
      </c>
      <c r="K104" s="56">
        <f t="shared" si="41"/>
        <v>0</v>
      </c>
      <c r="L104" s="56">
        <f t="shared" si="41"/>
        <v>0</v>
      </c>
      <c r="M104" s="56">
        <f t="shared" si="41"/>
        <v>0</v>
      </c>
      <c r="N104" s="56">
        <f t="shared" si="41"/>
        <v>0</v>
      </c>
      <c r="O104" s="23">
        <f t="shared" si="27"/>
        <v>0</v>
      </c>
    </row>
    <row r="105" spans="1:15" ht="24.95" customHeight="1">
      <c r="A105" s="33" t="s">
        <v>278</v>
      </c>
      <c r="B105" s="10" t="s">
        <v>85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3">
        <f t="shared" si="26"/>
        <v>0</v>
      </c>
      <c r="I105" s="23"/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3">
        <f t="shared" si="27"/>
        <v>0</v>
      </c>
    </row>
    <row r="106" spans="1:15" ht="24.95" customHeight="1">
      <c r="A106" s="33" t="s">
        <v>279</v>
      </c>
      <c r="B106" s="10" t="s">
        <v>86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3">
        <f t="shared" si="26"/>
        <v>0</v>
      </c>
      <c r="I106" s="23"/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3">
        <f t="shared" si="27"/>
        <v>0</v>
      </c>
    </row>
    <row r="107" spans="1:15" ht="24.95" customHeight="1">
      <c r="A107" s="33">
        <v>2.7</v>
      </c>
      <c r="B107" s="57" t="s">
        <v>89</v>
      </c>
      <c r="C107" s="56">
        <f>C108+C111+C114</f>
        <v>0</v>
      </c>
      <c r="D107" s="56">
        <f t="shared" ref="D107:G107" si="42">D108+D111+D114</f>
        <v>0</v>
      </c>
      <c r="E107" s="56">
        <f t="shared" si="42"/>
        <v>0</v>
      </c>
      <c r="F107" s="56">
        <f t="shared" si="42"/>
        <v>0</v>
      </c>
      <c r="G107" s="56">
        <f t="shared" si="42"/>
        <v>0</v>
      </c>
      <c r="H107" s="23">
        <f t="shared" si="26"/>
        <v>0</v>
      </c>
      <c r="I107" s="23"/>
      <c r="J107" s="56">
        <f t="shared" ref="J107:N107" si="43">J108+J111+J114</f>
        <v>0</v>
      </c>
      <c r="K107" s="56">
        <f t="shared" si="43"/>
        <v>0</v>
      </c>
      <c r="L107" s="56">
        <f t="shared" si="43"/>
        <v>0</v>
      </c>
      <c r="M107" s="56">
        <f t="shared" si="43"/>
        <v>0</v>
      </c>
      <c r="N107" s="56">
        <f t="shared" si="43"/>
        <v>0</v>
      </c>
      <c r="O107" s="23">
        <f t="shared" si="27"/>
        <v>0</v>
      </c>
    </row>
    <row r="108" spans="1:15" ht="24.95" customHeight="1">
      <c r="A108" s="33" t="s">
        <v>280</v>
      </c>
      <c r="B108" s="57" t="s">
        <v>90</v>
      </c>
      <c r="C108" s="56">
        <f>SUM(C109:C110)</f>
        <v>0</v>
      </c>
      <c r="D108" s="56">
        <f t="shared" ref="D108:G108" si="44">SUM(D109:D110)</f>
        <v>0</v>
      </c>
      <c r="E108" s="56">
        <f t="shared" si="44"/>
        <v>0</v>
      </c>
      <c r="F108" s="56">
        <f t="shared" si="44"/>
        <v>0</v>
      </c>
      <c r="G108" s="56">
        <f t="shared" si="44"/>
        <v>0</v>
      </c>
      <c r="H108" s="23">
        <f t="shared" si="26"/>
        <v>0</v>
      </c>
      <c r="I108" s="23"/>
      <c r="J108" s="56">
        <f t="shared" ref="J108:N108" si="45">SUM(J109:J110)</f>
        <v>0</v>
      </c>
      <c r="K108" s="56">
        <f t="shared" si="45"/>
        <v>0</v>
      </c>
      <c r="L108" s="56">
        <f t="shared" si="45"/>
        <v>0</v>
      </c>
      <c r="M108" s="56">
        <f t="shared" si="45"/>
        <v>0</v>
      </c>
      <c r="N108" s="56">
        <f t="shared" si="45"/>
        <v>0</v>
      </c>
      <c r="O108" s="23">
        <f t="shared" si="27"/>
        <v>0</v>
      </c>
    </row>
    <row r="109" spans="1:15" ht="24.95" customHeight="1">
      <c r="A109" s="33" t="s">
        <v>281</v>
      </c>
      <c r="B109" s="10" t="s">
        <v>91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3">
        <f t="shared" si="26"/>
        <v>0</v>
      </c>
      <c r="I109" s="23"/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3">
        <f t="shared" si="27"/>
        <v>0</v>
      </c>
    </row>
    <row r="110" spans="1:15" ht="24.95" customHeight="1">
      <c r="A110" s="33" t="s">
        <v>282</v>
      </c>
      <c r="B110" s="10" t="s">
        <v>92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3">
        <f t="shared" si="26"/>
        <v>0</v>
      </c>
      <c r="I110" s="23"/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3">
        <f t="shared" si="27"/>
        <v>0</v>
      </c>
    </row>
    <row r="111" spans="1:15" ht="24.95" customHeight="1">
      <c r="A111" s="33" t="s">
        <v>283</v>
      </c>
      <c r="B111" s="57" t="s">
        <v>93</v>
      </c>
      <c r="C111" s="56">
        <f>SUM(C112:C113)</f>
        <v>0</v>
      </c>
      <c r="D111" s="56">
        <f t="shared" ref="D111:G111" si="46">SUM(D112:D113)</f>
        <v>0</v>
      </c>
      <c r="E111" s="56">
        <f t="shared" si="46"/>
        <v>0</v>
      </c>
      <c r="F111" s="56">
        <f t="shared" si="46"/>
        <v>0</v>
      </c>
      <c r="G111" s="56">
        <f t="shared" si="46"/>
        <v>0</v>
      </c>
      <c r="H111" s="23">
        <f t="shared" si="26"/>
        <v>0</v>
      </c>
      <c r="I111" s="23"/>
      <c r="J111" s="56">
        <f t="shared" ref="J111:N111" si="47">SUM(J112:J113)</f>
        <v>0</v>
      </c>
      <c r="K111" s="56">
        <f t="shared" si="47"/>
        <v>0</v>
      </c>
      <c r="L111" s="56">
        <f t="shared" si="47"/>
        <v>0</v>
      </c>
      <c r="M111" s="56">
        <f t="shared" si="47"/>
        <v>0</v>
      </c>
      <c r="N111" s="56">
        <f t="shared" si="47"/>
        <v>0</v>
      </c>
      <c r="O111" s="23">
        <f t="shared" si="27"/>
        <v>0</v>
      </c>
    </row>
    <row r="112" spans="1:15" ht="24.95" customHeight="1">
      <c r="A112" s="33" t="s">
        <v>284</v>
      </c>
      <c r="B112" s="10" t="s">
        <v>91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3">
        <f t="shared" si="26"/>
        <v>0</v>
      </c>
      <c r="I112" s="23"/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3">
        <f t="shared" si="27"/>
        <v>0</v>
      </c>
    </row>
    <row r="113" spans="1:15" ht="24.95" customHeight="1">
      <c r="A113" s="33" t="s">
        <v>285</v>
      </c>
      <c r="B113" s="10" t="s">
        <v>92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3">
        <f t="shared" si="26"/>
        <v>0</v>
      </c>
      <c r="I113" s="23"/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3">
        <f t="shared" si="27"/>
        <v>0</v>
      </c>
    </row>
    <row r="114" spans="1:15" ht="24.95" customHeight="1">
      <c r="A114" s="33" t="s">
        <v>286</v>
      </c>
      <c r="B114" s="57" t="s">
        <v>94</v>
      </c>
      <c r="C114" s="56">
        <f>SUM(C115:C116)</f>
        <v>0</v>
      </c>
      <c r="D114" s="56">
        <f t="shared" ref="D114:G114" si="48">SUM(D115:D116)</f>
        <v>0</v>
      </c>
      <c r="E114" s="56">
        <f t="shared" si="48"/>
        <v>0</v>
      </c>
      <c r="F114" s="56">
        <f t="shared" si="48"/>
        <v>0</v>
      </c>
      <c r="G114" s="56">
        <f t="shared" si="48"/>
        <v>0</v>
      </c>
      <c r="H114" s="23">
        <f t="shared" si="26"/>
        <v>0</v>
      </c>
      <c r="I114" s="23"/>
      <c r="J114" s="56">
        <f t="shared" ref="J114:N114" si="49">SUM(J115:J116)</f>
        <v>0</v>
      </c>
      <c r="K114" s="56">
        <f t="shared" si="49"/>
        <v>0</v>
      </c>
      <c r="L114" s="56">
        <f t="shared" si="49"/>
        <v>0</v>
      </c>
      <c r="M114" s="56">
        <f t="shared" si="49"/>
        <v>0</v>
      </c>
      <c r="N114" s="56">
        <f t="shared" si="49"/>
        <v>0</v>
      </c>
      <c r="O114" s="23">
        <f t="shared" si="27"/>
        <v>0</v>
      </c>
    </row>
    <row r="115" spans="1:15" ht="24.95" customHeight="1">
      <c r="A115" s="33" t="s">
        <v>287</v>
      </c>
      <c r="B115" s="10" t="s">
        <v>91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3">
        <f t="shared" si="26"/>
        <v>0</v>
      </c>
      <c r="I115" s="23"/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3">
        <f t="shared" si="27"/>
        <v>0</v>
      </c>
    </row>
    <row r="116" spans="1:15" ht="24.95" customHeight="1">
      <c r="A116" s="33" t="s">
        <v>288</v>
      </c>
      <c r="B116" s="10" t="s">
        <v>92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3">
        <f t="shared" si="26"/>
        <v>0</v>
      </c>
      <c r="I116" s="23"/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3">
        <f t="shared" si="27"/>
        <v>0</v>
      </c>
    </row>
    <row r="117" spans="1:15" ht="24.95" customHeight="1">
      <c r="A117" s="33">
        <v>2.8</v>
      </c>
      <c r="B117" s="57" t="s">
        <v>95</v>
      </c>
      <c r="C117" s="56">
        <f>C118+C124+C145+C119+C120+C121+C122+C123</f>
        <v>2.8</v>
      </c>
      <c r="D117" s="56">
        <f t="shared" ref="D117:G117" si="50">D118+D124+D145</f>
        <v>0</v>
      </c>
      <c r="E117" s="56">
        <f t="shared" si="50"/>
        <v>2.8</v>
      </c>
      <c r="F117" s="56">
        <f t="shared" si="50"/>
        <v>0</v>
      </c>
      <c r="G117" s="56">
        <f t="shared" si="50"/>
        <v>0</v>
      </c>
      <c r="H117" s="23">
        <f t="shared" si="26"/>
        <v>2.8</v>
      </c>
      <c r="I117" s="23"/>
      <c r="J117" s="56">
        <f t="shared" ref="J117:N117" si="51">J118+J124+J145</f>
        <v>0</v>
      </c>
      <c r="K117" s="56">
        <f t="shared" si="51"/>
        <v>0</v>
      </c>
      <c r="L117" s="56">
        <f t="shared" si="51"/>
        <v>0</v>
      </c>
      <c r="M117" s="56">
        <f t="shared" si="51"/>
        <v>0</v>
      </c>
      <c r="N117" s="56">
        <f t="shared" si="51"/>
        <v>0</v>
      </c>
      <c r="O117" s="23">
        <f t="shared" si="27"/>
        <v>0</v>
      </c>
    </row>
    <row r="118" spans="1:15" ht="24.95" customHeight="1">
      <c r="A118" s="33" t="s">
        <v>289</v>
      </c>
      <c r="B118" s="10" t="s">
        <v>96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3">
        <f t="shared" si="26"/>
        <v>0</v>
      </c>
      <c r="I118" s="23"/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3">
        <f t="shared" si="27"/>
        <v>0</v>
      </c>
    </row>
    <row r="119" spans="1:15" ht="24.95" customHeight="1">
      <c r="A119" s="33" t="s">
        <v>345</v>
      </c>
      <c r="B119" s="10" t="s">
        <v>346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3">
        <f t="shared" si="26"/>
        <v>0</v>
      </c>
      <c r="I119" s="23"/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3">
        <f t="shared" si="27"/>
        <v>0</v>
      </c>
    </row>
    <row r="120" spans="1:15" ht="24.95" customHeight="1">
      <c r="A120" s="33" t="s">
        <v>347</v>
      </c>
      <c r="B120" s="10" t="s">
        <v>348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3">
        <f t="shared" si="26"/>
        <v>0</v>
      </c>
      <c r="I120" s="23"/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3">
        <f t="shared" si="27"/>
        <v>0</v>
      </c>
    </row>
    <row r="121" spans="1:15" ht="24.95" customHeight="1">
      <c r="A121" s="33" t="s">
        <v>409</v>
      </c>
      <c r="B121" s="10" t="s">
        <v>407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3">
        <f t="shared" si="26"/>
        <v>0</v>
      </c>
      <c r="I121" s="23"/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3">
        <f t="shared" si="27"/>
        <v>0</v>
      </c>
    </row>
    <row r="122" spans="1:15" ht="24.95" customHeight="1">
      <c r="A122" s="33" t="s">
        <v>406</v>
      </c>
      <c r="B122" s="10" t="s">
        <v>408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3">
        <f t="shared" si="26"/>
        <v>0</v>
      </c>
      <c r="I122" s="23"/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3">
        <f t="shared" si="27"/>
        <v>0</v>
      </c>
    </row>
    <row r="123" spans="1:15" ht="24.95" customHeight="1">
      <c r="A123" s="33" t="s">
        <v>349</v>
      </c>
      <c r="B123" s="10" t="s">
        <v>350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3">
        <f t="shared" si="26"/>
        <v>0</v>
      </c>
      <c r="I123" s="23"/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3">
        <f t="shared" si="27"/>
        <v>0</v>
      </c>
    </row>
    <row r="124" spans="1:15" ht="24.95" customHeight="1">
      <c r="A124" s="33" t="s">
        <v>290</v>
      </c>
      <c r="B124" s="57" t="s">
        <v>352</v>
      </c>
      <c r="C124" s="56">
        <f>C125+C144</f>
        <v>2.8</v>
      </c>
      <c r="D124" s="56">
        <f t="shared" ref="D124:G124" si="52">D125+D144</f>
        <v>0</v>
      </c>
      <c r="E124" s="56">
        <f t="shared" si="52"/>
        <v>2.8</v>
      </c>
      <c r="F124" s="56">
        <f t="shared" si="52"/>
        <v>0</v>
      </c>
      <c r="G124" s="56">
        <f t="shared" si="52"/>
        <v>0</v>
      </c>
      <c r="H124" s="23">
        <f t="shared" si="26"/>
        <v>2.8</v>
      </c>
      <c r="I124" s="23"/>
      <c r="J124" s="56">
        <f t="shared" ref="J124:N124" si="53">J125+J144</f>
        <v>0</v>
      </c>
      <c r="K124" s="56">
        <f t="shared" si="53"/>
        <v>0</v>
      </c>
      <c r="L124" s="56">
        <f t="shared" si="53"/>
        <v>0</v>
      </c>
      <c r="M124" s="56">
        <f t="shared" si="53"/>
        <v>0</v>
      </c>
      <c r="N124" s="56">
        <f t="shared" si="53"/>
        <v>0</v>
      </c>
      <c r="O124" s="23">
        <f t="shared" si="27"/>
        <v>0</v>
      </c>
    </row>
    <row r="125" spans="1:15" ht="24.95" customHeight="1">
      <c r="A125" s="33" t="s">
        <v>291</v>
      </c>
      <c r="B125" s="57" t="s">
        <v>351</v>
      </c>
      <c r="C125" s="56">
        <f>SUM(C126:C143)</f>
        <v>2.8</v>
      </c>
      <c r="D125" s="56">
        <f t="shared" ref="D125:G125" si="54">SUM(D126:D143)</f>
        <v>0</v>
      </c>
      <c r="E125" s="56">
        <f t="shared" si="54"/>
        <v>2.8</v>
      </c>
      <c r="F125" s="56">
        <f t="shared" si="54"/>
        <v>0</v>
      </c>
      <c r="G125" s="56">
        <f t="shared" si="54"/>
        <v>0</v>
      </c>
      <c r="H125" s="23">
        <f t="shared" si="26"/>
        <v>2.8</v>
      </c>
      <c r="I125" s="23"/>
      <c r="J125" s="56">
        <f t="shared" ref="J125:N125" si="55">SUM(J126:J143)</f>
        <v>0</v>
      </c>
      <c r="K125" s="56">
        <f t="shared" si="55"/>
        <v>0</v>
      </c>
      <c r="L125" s="56">
        <f t="shared" si="55"/>
        <v>0</v>
      </c>
      <c r="M125" s="56">
        <f t="shared" si="55"/>
        <v>0</v>
      </c>
      <c r="N125" s="56">
        <f t="shared" si="55"/>
        <v>0</v>
      </c>
      <c r="O125" s="23">
        <f t="shared" si="27"/>
        <v>0</v>
      </c>
    </row>
    <row r="126" spans="1:15" ht="24.95" customHeight="1">
      <c r="A126" s="33" t="s">
        <v>292</v>
      </c>
      <c r="B126" s="9" t="s">
        <v>97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3">
        <f t="shared" si="26"/>
        <v>0</v>
      </c>
      <c r="I126" s="23"/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3">
        <f t="shared" si="27"/>
        <v>0</v>
      </c>
    </row>
    <row r="127" spans="1:15" ht="24.95" customHeight="1">
      <c r="A127" s="33" t="s">
        <v>293</v>
      </c>
      <c r="B127" s="9" t="s">
        <v>98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3">
        <f t="shared" si="26"/>
        <v>0</v>
      </c>
      <c r="I127" s="23"/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3">
        <f t="shared" si="27"/>
        <v>0</v>
      </c>
    </row>
    <row r="128" spans="1:15" ht="24.95" customHeight="1">
      <c r="A128" s="33" t="s">
        <v>294</v>
      </c>
      <c r="B128" s="9" t="s">
        <v>99</v>
      </c>
      <c r="C128" s="21">
        <v>0</v>
      </c>
      <c r="D128" s="21">
        <v>0</v>
      </c>
      <c r="E128" s="21">
        <v>0</v>
      </c>
      <c r="F128" s="21">
        <v>0</v>
      </c>
      <c r="G128" s="21">
        <v>0</v>
      </c>
      <c r="H128" s="23">
        <f t="shared" si="26"/>
        <v>0</v>
      </c>
      <c r="I128" s="23"/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3">
        <f t="shared" si="27"/>
        <v>0</v>
      </c>
    </row>
    <row r="129" spans="1:15" ht="24.95" customHeight="1">
      <c r="A129" s="33" t="s">
        <v>295</v>
      </c>
      <c r="B129" s="9" t="s">
        <v>100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3">
        <f t="shared" si="26"/>
        <v>0</v>
      </c>
      <c r="I129" s="23"/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3">
        <f t="shared" si="27"/>
        <v>0</v>
      </c>
    </row>
    <row r="130" spans="1:15" ht="24.95" customHeight="1">
      <c r="A130" s="33" t="s">
        <v>296</v>
      </c>
      <c r="B130" s="9" t="s">
        <v>101</v>
      </c>
      <c r="C130" s="21">
        <v>2.8</v>
      </c>
      <c r="D130" s="21">
        <v>0</v>
      </c>
      <c r="E130" s="21">
        <v>2.8</v>
      </c>
      <c r="F130" s="21">
        <v>0</v>
      </c>
      <c r="G130" s="21">
        <v>0</v>
      </c>
      <c r="H130" s="23">
        <f t="shared" si="26"/>
        <v>2.8</v>
      </c>
      <c r="I130" s="23"/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3">
        <f t="shared" si="27"/>
        <v>0</v>
      </c>
    </row>
    <row r="131" spans="1:15" ht="24.95" customHeight="1">
      <c r="A131" s="33" t="s">
        <v>297</v>
      </c>
      <c r="B131" s="9" t="s">
        <v>102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3">
        <f t="shared" si="26"/>
        <v>0</v>
      </c>
      <c r="I131" s="23"/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3">
        <f t="shared" si="27"/>
        <v>0</v>
      </c>
    </row>
    <row r="132" spans="1:15" ht="24.95" customHeight="1">
      <c r="A132" s="33" t="s">
        <v>298</v>
      </c>
      <c r="B132" s="9" t="s">
        <v>103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3">
        <f t="shared" si="26"/>
        <v>0</v>
      </c>
      <c r="I132" s="23"/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3">
        <f t="shared" si="27"/>
        <v>0</v>
      </c>
    </row>
    <row r="133" spans="1:15" ht="24.95" customHeight="1">
      <c r="A133" s="33" t="s">
        <v>299</v>
      </c>
      <c r="B133" s="9" t="s">
        <v>104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3">
        <f t="shared" ref="H133:H196" si="56">D133+E133+F133+G133</f>
        <v>0</v>
      </c>
      <c r="I133" s="23"/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3">
        <f t="shared" si="27"/>
        <v>0</v>
      </c>
    </row>
    <row r="134" spans="1:15" ht="24.95" customHeight="1">
      <c r="A134" s="33" t="s">
        <v>300</v>
      </c>
      <c r="B134" s="9" t="s">
        <v>105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3">
        <f t="shared" si="56"/>
        <v>0</v>
      </c>
      <c r="I134" s="23"/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3">
        <f t="shared" ref="O134:O197" si="57">K134+L134+M134+N134</f>
        <v>0</v>
      </c>
    </row>
    <row r="135" spans="1:15" ht="24.95" customHeight="1">
      <c r="A135" s="33" t="s">
        <v>301</v>
      </c>
      <c r="B135" s="9" t="s">
        <v>106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3">
        <f t="shared" si="56"/>
        <v>0</v>
      </c>
      <c r="I135" s="23"/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3">
        <f t="shared" si="57"/>
        <v>0</v>
      </c>
    </row>
    <row r="136" spans="1:15" ht="24.95" customHeight="1">
      <c r="A136" s="33" t="s">
        <v>302</v>
      </c>
      <c r="B136" s="9" t="s">
        <v>107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3">
        <f t="shared" si="56"/>
        <v>0</v>
      </c>
      <c r="I136" s="23"/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3">
        <f t="shared" si="57"/>
        <v>0</v>
      </c>
    </row>
    <row r="137" spans="1:15" ht="24.95" customHeight="1">
      <c r="A137" s="33" t="s">
        <v>303</v>
      </c>
      <c r="B137" s="9" t="s">
        <v>108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3">
        <f t="shared" si="56"/>
        <v>0</v>
      </c>
      <c r="I137" s="23"/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3">
        <f t="shared" si="57"/>
        <v>0</v>
      </c>
    </row>
    <row r="138" spans="1:15" ht="24.95" customHeight="1">
      <c r="A138" s="33" t="s">
        <v>304</v>
      </c>
      <c r="B138" s="9" t="s">
        <v>109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3">
        <f t="shared" si="56"/>
        <v>0</v>
      </c>
      <c r="I138" s="23"/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3">
        <f t="shared" si="57"/>
        <v>0</v>
      </c>
    </row>
    <row r="139" spans="1:15" ht="24.95" customHeight="1">
      <c r="A139" s="33" t="s">
        <v>305</v>
      </c>
      <c r="B139" s="9" t="s">
        <v>110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3">
        <f t="shared" si="56"/>
        <v>0</v>
      </c>
      <c r="I139" s="23"/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3">
        <f t="shared" si="57"/>
        <v>0</v>
      </c>
    </row>
    <row r="140" spans="1:15" ht="24.95" customHeight="1">
      <c r="A140" s="33" t="s">
        <v>306</v>
      </c>
      <c r="B140" s="9" t="s">
        <v>111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3">
        <f t="shared" si="56"/>
        <v>0</v>
      </c>
      <c r="I140" s="23"/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3">
        <f t="shared" si="57"/>
        <v>0</v>
      </c>
    </row>
    <row r="141" spans="1:15" ht="24.95" customHeight="1">
      <c r="A141" s="33" t="s">
        <v>307</v>
      </c>
      <c r="B141" s="9" t="s">
        <v>112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3">
        <f t="shared" si="56"/>
        <v>0</v>
      </c>
      <c r="I141" s="23"/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3">
        <f t="shared" si="57"/>
        <v>0</v>
      </c>
    </row>
    <row r="142" spans="1:15" ht="24.95" customHeight="1">
      <c r="A142" s="33" t="s">
        <v>308</v>
      </c>
      <c r="B142" s="9" t="s">
        <v>113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3">
        <f t="shared" si="56"/>
        <v>0</v>
      </c>
      <c r="I142" s="23"/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3">
        <f t="shared" si="57"/>
        <v>0</v>
      </c>
    </row>
    <row r="143" spans="1:15" ht="24.95" customHeight="1">
      <c r="A143" s="33" t="s">
        <v>309</v>
      </c>
      <c r="B143" s="9" t="s">
        <v>114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3">
        <f t="shared" si="56"/>
        <v>0</v>
      </c>
      <c r="I143" s="23"/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3">
        <f t="shared" si="57"/>
        <v>0</v>
      </c>
    </row>
    <row r="144" spans="1:15" ht="24.95" customHeight="1">
      <c r="A144" s="33" t="s">
        <v>310</v>
      </c>
      <c r="B144" s="10" t="s">
        <v>115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3">
        <f t="shared" si="56"/>
        <v>0</v>
      </c>
      <c r="I144" s="23"/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3">
        <f t="shared" si="57"/>
        <v>0</v>
      </c>
    </row>
    <row r="145" spans="1:15" ht="24.95" customHeight="1">
      <c r="A145" s="33" t="s">
        <v>353</v>
      </c>
      <c r="B145" s="57" t="s">
        <v>359</v>
      </c>
      <c r="C145" s="58">
        <f>C146+C150</f>
        <v>0</v>
      </c>
      <c r="D145" s="58">
        <f t="shared" ref="D145:G145" si="58">D146+D150</f>
        <v>0</v>
      </c>
      <c r="E145" s="58">
        <f t="shared" si="58"/>
        <v>0</v>
      </c>
      <c r="F145" s="58">
        <f t="shared" si="58"/>
        <v>0</v>
      </c>
      <c r="G145" s="58">
        <f t="shared" si="58"/>
        <v>0</v>
      </c>
      <c r="H145" s="23">
        <f t="shared" si="56"/>
        <v>0</v>
      </c>
      <c r="I145" s="23"/>
      <c r="J145" s="58">
        <f t="shared" ref="J145:N145" si="59">J146+J150</f>
        <v>0</v>
      </c>
      <c r="K145" s="58">
        <f t="shared" si="59"/>
        <v>0</v>
      </c>
      <c r="L145" s="58">
        <f t="shared" si="59"/>
        <v>0</v>
      </c>
      <c r="M145" s="58">
        <f t="shared" si="59"/>
        <v>0</v>
      </c>
      <c r="N145" s="58">
        <f t="shared" si="59"/>
        <v>0</v>
      </c>
      <c r="O145" s="23">
        <f t="shared" si="57"/>
        <v>0</v>
      </c>
    </row>
    <row r="146" spans="1:15" ht="24.95" customHeight="1">
      <c r="A146" s="33" t="s">
        <v>354</v>
      </c>
      <c r="B146" s="57" t="s">
        <v>360</v>
      </c>
      <c r="C146" s="58">
        <f>C147+C148+C149</f>
        <v>0</v>
      </c>
      <c r="D146" s="58">
        <f t="shared" ref="D146:G146" si="60">D147+D148+D149</f>
        <v>0</v>
      </c>
      <c r="E146" s="58">
        <f t="shared" si="60"/>
        <v>0</v>
      </c>
      <c r="F146" s="58">
        <f t="shared" si="60"/>
        <v>0</v>
      </c>
      <c r="G146" s="58">
        <f t="shared" si="60"/>
        <v>0</v>
      </c>
      <c r="H146" s="23">
        <f t="shared" si="56"/>
        <v>0</v>
      </c>
      <c r="I146" s="23"/>
      <c r="J146" s="58">
        <f t="shared" ref="J146:N146" si="61">J147+J148+J149</f>
        <v>0</v>
      </c>
      <c r="K146" s="58">
        <f t="shared" si="61"/>
        <v>0</v>
      </c>
      <c r="L146" s="58">
        <f t="shared" si="61"/>
        <v>0</v>
      </c>
      <c r="M146" s="58">
        <f t="shared" si="61"/>
        <v>0</v>
      </c>
      <c r="N146" s="58">
        <f t="shared" si="61"/>
        <v>0</v>
      </c>
      <c r="O146" s="23">
        <f t="shared" si="57"/>
        <v>0</v>
      </c>
    </row>
    <row r="147" spans="1:15" ht="24.95" customHeight="1">
      <c r="A147" s="33" t="s">
        <v>355</v>
      </c>
      <c r="B147" s="12" t="s">
        <v>361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3">
        <f t="shared" si="56"/>
        <v>0</v>
      </c>
      <c r="I147" s="23"/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3">
        <f t="shared" si="57"/>
        <v>0</v>
      </c>
    </row>
    <row r="148" spans="1:15" ht="24.95" customHeight="1">
      <c r="A148" s="33" t="s">
        <v>356</v>
      </c>
      <c r="B148" s="10" t="s">
        <v>362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3">
        <f t="shared" si="56"/>
        <v>0</v>
      </c>
      <c r="I148" s="23"/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3">
        <f t="shared" si="57"/>
        <v>0</v>
      </c>
    </row>
    <row r="149" spans="1:15" ht="24.95" customHeight="1">
      <c r="A149" s="33" t="s">
        <v>357</v>
      </c>
      <c r="B149" s="10" t="s">
        <v>363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3">
        <f t="shared" si="56"/>
        <v>0</v>
      </c>
      <c r="I149" s="23"/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3">
        <f t="shared" si="57"/>
        <v>0</v>
      </c>
    </row>
    <row r="150" spans="1:15" ht="24.95" customHeight="1">
      <c r="A150" s="33" t="s">
        <v>358</v>
      </c>
      <c r="B150" s="10" t="s">
        <v>364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3">
        <f t="shared" si="56"/>
        <v>0</v>
      </c>
      <c r="I150" s="23"/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3">
        <f t="shared" si="57"/>
        <v>0</v>
      </c>
    </row>
    <row r="151" spans="1:15" ht="24.95" customHeight="1">
      <c r="A151" s="36">
        <v>31</v>
      </c>
      <c r="B151" s="57" t="s">
        <v>116</v>
      </c>
      <c r="C151" s="56">
        <f>C152+C202+C210+C209</f>
        <v>0</v>
      </c>
      <c r="D151" s="56">
        <f t="shared" ref="D151:G151" si="62">D152+D202+D210+D209</f>
        <v>0</v>
      </c>
      <c r="E151" s="56">
        <f t="shared" si="62"/>
        <v>0</v>
      </c>
      <c r="F151" s="56">
        <f t="shared" si="62"/>
        <v>0</v>
      </c>
      <c r="G151" s="56">
        <f t="shared" si="62"/>
        <v>0</v>
      </c>
      <c r="H151" s="23">
        <f t="shared" si="56"/>
        <v>0</v>
      </c>
      <c r="I151" s="23"/>
      <c r="J151" s="56">
        <f t="shared" ref="J151:N151" si="63">J152+J202+J210+J209</f>
        <v>0</v>
      </c>
      <c r="K151" s="56">
        <f t="shared" si="63"/>
        <v>0</v>
      </c>
      <c r="L151" s="56">
        <f t="shared" si="63"/>
        <v>0</v>
      </c>
      <c r="M151" s="56">
        <f t="shared" si="63"/>
        <v>0</v>
      </c>
      <c r="N151" s="56">
        <f t="shared" si="63"/>
        <v>0</v>
      </c>
      <c r="O151" s="23">
        <f t="shared" si="57"/>
        <v>0</v>
      </c>
    </row>
    <row r="152" spans="1:15" ht="24.95" customHeight="1">
      <c r="A152" s="33">
        <v>31.1</v>
      </c>
      <c r="B152" s="57" t="s">
        <v>117</v>
      </c>
      <c r="C152" s="59">
        <f>C153+C167+C197</f>
        <v>0</v>
      </c>
      <c r="D152" s="59">
        <f t="shared" ref="D152:G152" si="64">D153+D167+D197</f>
        <v>0</v>
      </c>
      <c r="E152" s="59">
        <f t="shared" si="64"/>
        <v>0</v>
      </c>
      <c r="F152" s="59">
        <f t="shared" si="64"/>
        <v>0</v>
      </c>
      <c r="G152" s="59">
        <f t="shared" si="64"/>
        <v>0</v>
      </c>
      <c r="H152" s="23">
        <f t="shared" si="56"/>
        <v>0</v>
      </c>
      <c r="I152" s="23"/>
      <c r="J152" s="59">
        <f t="shared" ref="J152:N152" si="65">J153+J167+J197</f>
        <v>0</v>
      </c>
      <c r="K152" s="59">
        <f t="shared" si="65"/>
        <v>0</v>
      </c>
      <c r="L152" s="59">
        <f t="shared" si="65"/>
        <v>0</v>
      </c>
      <c r="M152" s="59">
        <f t="shared" si="65"/>
        <v>0</v>
      </c>
      <c r="N152" s="59">
        <f t="shared" si="65"/>
        <v>0</v>
      </c>
      <c r="O152" s="23">
        <f t="shared" si="57"/>
        <v>0</v>
      </c>
    </row>
    <row r="153" spans="1:15" ht="24.95" customHeight="1">
      <c r="A153" s="33" t="s">
        <v>324</v>
      </c>
      <c r="B153" s="57" t="s">
        <v>118</v>
      </c>
      <c r="C153" s="59">
        <f>C154+C155+C156+C158+C159+C160+C161+C162+C163+C164+C165</f>
        <v>0</v>
      </c>
      <c r="D153" s="59">
        <f t="shared" ref="D153:G153" si="66">D154+D155+D156+D158+D159+D160+D161+D162+D163+D164+D165</f>
        <v>0</v>
      </c>
      <c r="E153" s="59">
        <f t="shared" si="66"/>
        <v>0</v>
      </c>
      <c r="F153" s="59">
        <f t="shared" si="66"/>
        <v>0</v>
      </c>
      <c r="G153" s="59">
        <f t="shared" si="66"/>
        <v>0</v>
      </c>
      <c r="H153" s="23">
        <f t="shared" si="56"/>
        <v>0</v>
      </c>
      <c r="I153" s="23"/>
      <c r="J153" s="59">
        <f t="shared" ref="J153:N153" si="67">J154+J155+J156+J158+J159+J160+J161+J162+J163+J164+J165</f>
        <v>0</v>
      </c>
      <c r="K153" s="59">
        <f t="shared" si="67"/>
        <v>0</v>
      </c>
      <c r="L153" s="59">
        <f t="shared" si="67"/>
        <v>0</v>
      </c>
      <c r="M153" s="59">
        <f t="shared" si="67"/>
        <v>0</v>
      </c>
      <c r="N153" s="59">
        <f t="shared" si="67"/>
        <v>0</v>
      </c>
      <c r="O153" s="23">
        <f t="shared" si="57"/>
        <v>0</v>
      </c>
    </row>
    <row r="154" spans="1:15" ht="24.95" customHeight="1">
      <c r="A154" s="33" t="s">
        <v>325</v>
      </c>
      <c r="B154" s="10" t="s">
        <v>119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3">
        <f t="shared" si="56"/>
        <v>0</v>
      </c>
      <c r="I154" s="23"/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3">
        <f t="shared" si="57"/>
        <v>0</v>
      </c>
    </row>
    <row r="155" spans="1:15" ht="24.95" customHeight="1">
      <c r="A155" s="33" t="s">
        <v>326</v>
      </c>
      <c r="B155" s="10" t="s">
        <v>120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3">
        <f t="shared" si="56"/>
        <v>0</v>
      </c>
      <c r="I155" s="23"/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3">
        <f t="shared" si="57"/>
        <v>0</v>
      </c>
    </row>
    <row r="156" spans="1:15" ht="24.95" customHeight="1">
      <c r="A156" s="33" t="s">
        <v>327</v>
      </c>
      <c r="B156" s="10" t="s">
        <v>365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3">
        <f t="shared" si="56"/>
        <v>0</v>
      </c>
      <c r="I156" s="23"/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3">
        <f t="shared" si="57"/>
        <v>0</v>
      </c>
    </row>
    <row r="157" spans="1:15" ht="24.95" customHeight="1">
      <c r="A157" s="33" t="s">
        <v>366</v>
      </c>
      <c r="B157" s="12" t="s">
        <v>367</v>
      </c>
      <c r="C157" s="21">
        <v>0</v>
      </c>
      <c r="D157" s="21">
        <v>0</v>
      </c>
      <c r="E157" s="21">
        <v>0</v>
      </c>
      <c r="F157" s="21">
        <v>0</v>
      </c>
      <c r="G157" s="21">
        <v>0</v>
      </c>
      <c r="H157" s="23">
        <f t="shared" si="56"/>
        <v>0</v>
      </c>
      <c r="I157" s="23"/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3">
        <f t="shared" si="57"/>
        <v>0</v>
      </c>
    </row>
    <row r="158" spans="1:15" ht="24.95" customHeight="1">
      <c r="A158" s="33" t="s">
        <v>368</v>
      </c>
      <c r="B158" s="10" t="s">
        <v>121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3">
        <f t="shared" si="56"/>
        <v>0</v>
      </c>
      <c r="I158" s="23"/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3">
        <f t="shared" si="57"/>
        <v>0</v>
      </c>
    </row>
    <row r="159" spans="1:15" ht="24.95" customHeight="1">
      <c r="A159" s="33" t="s">
        <v>369</v>
      </c>
      <c r="B159" s="10" t="s">
        <v>122</v>
      </c>
      <c r="C159" s="21">
        <v>0</v>
      </c>
      <c r="D159" s="21">
        <v>0</v>
      </c>
      <c r="E159" s="21">
        <v>0</v>
      </c>
      <c r="F159" s="21">
        <v>0</v>
      </c>
      <c r="G159" s="21">
        <v>0</v>
      </c>
      <c r="H159" s="23">
        <f t="shared" si="56"/>
        <v>0</v>
      </c>
      <c r="I159" s="23"/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3">
        <f t="shared" si="57"/>
        <v>0</v>
      </c>
    </row>
    <row r="160" spans="1:15" ht="24.95" customHeight="1">
      <c r="A160" s="33" t="s">
        <v>370</v>
      </c>
      <c r="B160" s="10" t="s">
        <v>123</v>
      </c>
      <c r="C160" s="21">
        <v>0</v>
      </c>
      <c r="D160" s="21">
        <v>0</v>
      </c>
      <c r="E160" s="21">
        <v>0</v>
      </c>
      <c r="F160" s="21">
        <v>0</v>
      </c>
      <c r="G160" s="21">
        <v>0</v>
      </c>
      <c r="H160" s="23">
        <f t="shared" si="56"/>
        <v>0</v>
      </c>
      <c r="I160" s="23"/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3">
        <f t="shared" si="57"/>
        <v>0</v>
      </c>
    </row>
    <row r="161" spans="1:15" ht="24.95" customHeight="1">
      <c r="A161" s="33" t="s">
        <v>371</v>
      </c>
      <c r="B161" s="10" t="s">
        <v>124</v>
      </c>
      <c r="C161" s="21">
        <v>0</v>
      </c>
      <c r="D161" s="21">
        <v>0</v>
      </c>
      <c r="E161" s="21">
        <v>0</v>
      </c>
      <c r="F161" s="21">
        <v>0</v>
      </c>
      <c r="G161" s="21">
        <v>0</v>
      </c>
      <c r="H161" s="23">
        <f t="shared" si="56"/>
        <v>0</v>
      </c>
      <c r="I161" s="23"/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3">
        <f t="shared" si="57"/>
        <v>0</v>
      </c>
    </row>
    <row r="162" spans="1:15" ht="24.95" customHeight="1">
      <c r="A162" s="33" t="s">
        <v>372</v>
      </c>
      <c r="B162" s="10" t="s">
        <v>125</v>
      </c>
      <c r="C162" s="21">
        <v>0</v>
      </c>
      <c r="D162" s="21">
        <v>0</v>
      </c>
      <c r="E162" s="21">
        <v>0</v>
      </c>
      <c r="F162" s="21">
        <v>0</v>
      </c>
      <c r="G162" s="21">
        <v>0</v>
      </c>
      <c r="H162" s="23">
        <f t="shared" si="56"/>
        <v>0</v>
      </c>
      <c r="I162" s="23"/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3">
        <f t="shared" si="57"/>
        <v>0</v>
      </c>
    </row>
    <row r="163" spans="1:15" ht="24.95" customHeight="1">
      <c r="A163" s="33" t="s">
        <v>373</v>
      </c>
      <c r="B163" s="10" t="s">
        <v>126</v>
      </c>
      <c r="C163" s="21">
        <v>0</v>
      </c>
      <c r="D163" s="21">
        <v>0</v>
      </c>
      <c r="E163" s="21">
        <v>0</v>
      </c>
      <c r="F163" s="21">
        <v>0</v>
      </c>
      <c r="G163" s="21">
        <v>0</v>
      </c>
      <c r="H163" s="23">
        <f t="shared" si="56"/>
        <v>0</v>
      </c>
      <c r="I163" s="23"/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3">
        <f t="shared" si="57"/>
        <v>0</v>
      </c>
    </row>
    <row r="164" spans="1:15" ht="24.95" customHeight="1">
      <c r="A164" s="33" t="s">
        <v>374</v>
      </c>
      <c r="B164" s="10" t="s">
        <v>127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3">
        <f t="shared" si="56"/>
        <v>0</v>
      </c>
      <c r="I164" s="23"/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3">
        <f t="shared" si="57"/>
        <v>0</v>
      </c>
    </row>
    <row r="165" spans="1:15" ht="24.95" customHeight="1">
      <c r="A165" s="33" t="s">
        <v>375</v>
      </c>
      <c r="B165" s="10" t="s">
        <v>376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3">
        <f t="shared" si="56"/>
        <v>0</v>
      </c>
      <c r="I165" s="23"/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3">
        <f t="shared" si="57"/>
        <v>0</v>
      </c>
    </row>
    <row r="166" spans="1:15" ht="24.95" customHeight="1">
      <c r="A166" s="33" t="s">
        <v>328</v>
      </c>
      <c r="B166" s="10" t="s">
        <v>377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3">
        <f t="shared" si="56"/>
        <v>0</v>
      </c>
      <c r="I166" s="23"/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3">
        <f t="shared" si="57"/>
        <v>0</v>
      </c>
    </row>
    <row r="167" spans="1:15" ht="24.95" customHeight="1">
      <c r="A167" s="33" t="s">
        <v>329</v>
      </c>
      <c r="B167" s="57" t="s">
        <v>128</v>
      </c>
      <c r="C167" s="59">
        <f>C168+C175</f>
        <v>0</v>
      </c>
      <c r="D167" s="59">
        <f t="shared" ref="D167:G167" si="68">D168+D175</f>
        <v>0</v>
      </c>
      <c r="E167" s="59">
        <f t="shared" si="68"/>
        <v>0</v>
      </c>
      <c r="F167" s="59">
        <f t="shared" si="68"/>
        <v>0</v>
      </c>
      <c r="G167" s="59">
        <f t="shared" si="68"/>
        <v>0</v>
      </c>
      <c r="H167" s="23">
        <f t="shared" si="56"/>
        <v>0</v>
      </c>
      <c r="I167" s="23"/>
      <c r="J167" s="59">
        <f t="shared" ref="J167:N167" si="69">J168+J175</f>
        <v>0</v>
      </c>
      <c r="K167" s="59">
        <f t="shared" si="69"/>
        <v>0</v>
      </c>
      <c r="L167" s="59">
        <f t="shared" si="69"/>
        <v>0</v>
      </c>
      <c r="M167" s="59">
        <f t="shared" si="69"/>
        <v>0</v>
      </c>
      <c r="N167" s="59">
        <f t="shared" si="69"/>
        <v>0</v>
      </c>
      <c r="O167" s="23">
        <f t="shared" si="57"/>
        <v>0</v>
      </c>
    </row>
    <row r="168" spans="1:15" ht="24.95" customHeight="1">
      <c r="A168" s="33" t="s">
        <v>330</v>
      </c>
      <c r="B168" s="57" t="s">
        <v>129</v>
      </c>
      <c r="C168" s="59">
        <f>SUM(C169:C174)</f>
        <v>0</v>
      </c>
      <c r="D168" s="59">
        <f t="shared" ref="D168:G168" si="70">SUM(D169:D174)</f>
        <v>0</v>
      </c>
      <c r="E168" s="59">
        <f t="shared" si="70"/>
        <v>0</v>
      </c>
      <c r="F168" s="59">
        <f t="shared" si="70"/>
        <v>0</v>
      </c>
      <c r="G168" s="59">
        <f t="shared" si="70"/>
        <v>0</v>
      </c>
      <c r="H168" s="23">
        <f t="shared" si="56"/>
        <v>0</v>
      </c>
      <c r="I168" s="23"/>
      <c r="J168" s="59">
        <f t="shared" ref="J168:N168" si="71">SUM(J169:J174)</f>
        <v>0</v>
      </c>
      <c r="K168" s="59">
        <f t="shared" si="71"/>
        <v>0</v>
      </c>
      <c r="L168" s="59">
        <f t="shared" si="71"/>
        <v>0</v>
      </c>
      <c r="M168" s="59">
        <f t="shared" si="71"/>
        <v>0</v>
      </c>
      <c r="N168" s="59">
        <f t="shared" si="71"/>
        <v>0</v>
      </c>
      <c r="O168" s="23">
        <f t="shared" si="57"/>
        <v>0</v>
      </c>
    </row>
    <row r="169" spans="1:15" ht="24.95" customHeight="1">
      <c r="A169" s="33" t="s">
        <v>331</v>
      </c>
      <c r="B169" s="14" t="s">
        <v>130</v>
      </c>
      <c r="C169" s="21">
        <v>0</v>
      </c>
      <c r="D169" s="21">
        <v>0</v>
      </c>
      <c r="E169" s="21">
        <v>0</v>
      </c>
      <c r="F169" s="21">
        <v>0</v>
      </c>
      <c r="G169" s="21">
        <v>0</v>
      </c>
      <c r="H169" s="23">
        <f t="shared" si="56"/>
        <v>0</v>
      </c>
      <c r="I169" s="23"/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3">
        <f t="shared" si="57"/>
        <v>0</v>
      </c>
    </row>
    <row r="170" spans="1:15" ht="24.95" customHeight="1">
      <c r="A170" s="33" t="s">
        <v>332</v>
      </c>
      <c r="B170" s="14" t="s">
        <v>131</v>
      </c>
      <c r="C170" s="21">
        <v>0</v>
      </c>
      <c r="D170" s="21">
        <v>0</v>
      </c>
      <c r="E170" s="21">
        <v>0</v>
      </c>
      <c r="F170" s="21">
        <v>0</v>
      </c>
      <c r="G170" s="21">
        <v>0</v>
      </c>
      <c r="H170" s="23">
        <f t="shared" si="56"/>
        <v>0</v>
      </c>
      <c r="I170" s="23"/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3">
        <f t="shared" si="57"/>
        <v>0</v>
      </c>
    </row>
    <row r="171" spans="1:15" ht="24.95" customHeight="1">
      <c r="A171" s="33" t="s">
        <v>333</v>
      </c>
      <c r="B171" s="14" t="s">
        <v>132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3">
        <f t="shared" si="56"/>
        <v>0</v>
      </c>
      <c r="I171" s="23"/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3">
        <f t="shared" si="57"/>
        <v>0</v>
      </c>
    </row>
    <row r="172" spans="1:15" ht="24.95" customHeight="1">
      <c r="A172" s="33" t="s">
        <v>334</v>
      </c>
      <c r="B172" s="14" t="s">
        <v>133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3">
        <f t="shared" si="56"/>
        <v>0</v>
      </c>
      <c r="I172" s="23"/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3">
        <f t="shared" si="57"/>
        <v>0</v>
      </c>
    </row>
    <row r="173" spans="1:15" ht="24.95" customHeight="1">
      <c r="A173" s="33" t="s">
        <v>335</v>
      </c>
      <c r="B173" s="14" t="s">
        <v>134</v>
      </c>
      <c r="C173" s="21">
        <v>0</v>
      </c>
      <c r="D173" s="21">
        <v>0</v>
      </c>
      <c r="E173" s="21">
        <v>0</v>
      </c>
      <c r="F173" s="21">
        <v>0</v>
      </c>
      <c r="G173" s="21">
        <v>0</v>
      </c>
      <c r="H173" s="23">
        <f t="shared" si="56"/>
        <v>0</v>
      </c>
      <c r="I173" s="23"/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3">
        <f t="shared" si="57"/>
        <v>0</v>
      </c>
    </row>
    <row r="174" spans="1:15" ht="24.95" customHeight="1">
      <c r="A174" s="33" t="s">
        <v>336</v>
      </c>
      <c r="B174" s="14" t="s">
        <v>135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3">
        <f t="shared" si="56"/>
        <v>0</v>
      </c>
      <c r="I174" s="23"/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3">
        <f t="shared" si="57"/>
        <v>0</v>
      </c>
    </row>
    <row r="175" spans="1:15" ht="24.95" customHeight="1">
      <c r="A175" s="33" t="s">
        <v>337</v>
      </c>
      <c r="B175" s="57" t="s">
        <v>136</v>
      </c>
      <c r="C175" s="59">
        <f>C176+C196</f>
        <v>0</v>
      </c>
      <c r="D175" s="59">
        <f t="shared" ref="D175:G175" si="72">D176+D196</f>
        <v>0</v>
      </c>
      <c r="E175" s="59">
        <f t="shared" si="72"/>
        <v>0</v>
      </c>
      <c r="F175" s="59">
        <f t="shared" si="72"/>
        <v>0</v>
      </c>
      <c r="G175" s="59">
        <f t="shared" si="72"/>
        <v>0</v>
      </c>
      <c r="H175" s="23">
        <f t="shared" si="56"/>
        <v>0</v>
      </c>
      <c r="I175" s="23"/>
      <c r="J175" s="59">
        <f t="shared" ref="J175:N175" si="73">J176+J196</f>
        <v>0</v>
      </c>
      <c r="K175" s="59">
        <f t="shared" si="73"/>
        <v>0</v>
      </c>
      <c r="L175" s="59">
        <f t="shared" si="73"/>
        <v>0</v>
      </c>
      <c r="M175" s="59">
        <f t="shared" si="73"/>
        <v>0</v>
      </c>
      <c r="N175" s="59">
        <f t="shared" si="73"/>
        <v>0</v>
      </c>
      <c r="O175" s="23">
        <f t="shared" si="57"/>
        <v>0</v>
      </c>
    </row>
    <row r="176" spans="1:15" ht="24.95" customHeight="1">
      <c r="A176" s="33" t="s">
        <v>378</v>
      </c>
      <c r="B176" s="57" t="s">
        <v>379</v>
      </c>
      <c r="C176" s="59">
        <f>C177+C178+C179+C180+C181+C182+C183+C184+C185+C186+C187+C188+C189+C190+C191+C192+C193+C194+C195</f>
        <v>0</v>
      </c>
      <c r="D176" s="59">
        <f t="shared" ref="D176:G176" si="74">D177+D178+D179+D180+D181+D182+D183+D184+D185+D186+D187+D188+D189+D190+D191+D192+D193+D194+D195</f>
        <v>0</v>
      </c>
      <c r="E176" s="59">
        <f t="shared" si="74"/>
        <v>0</v>
      </c>
      <c r="F176" s="59">
        <f t="shared" si="74"/>
        <v>0</v>
      </c>
      <c r="G176" s="59">
        <f t="shared" si="74"/>
        <v>0</v>
      </c>
      <c r="H176" s="23">
        <f t="shared" si="56"/>
        <v>0</v>
      </c>
      <c r="I176" s="23"/>
      <c r="J176" s="59">
        <f t="shared" ref="J176:N176" si="75">J177+J178+J179+J180+J181+J182+J183+J184+J185+J186+J187+J188+J189+J190+J191+J192+J193+J194+J195</f>
        <v>0</v>
      </c>
      <c r="K176" s="59">
        <f t="shared" si="75"/>
        <v>0</v>
      </c>
      <c r="L176" s="59">
        <f t="shared" si="75"/>
        <v>0</v>
      </c>
      <c r="M176" s="59">
        <f t="shared" si="75"/>
        <v>0</v>
      </c>
      <c r="N176" s="59">
        <f t="shared" si="75"/>
        <v>0</v>
      </c>
      <c r="O176" s="23">
        <f t="shared" si="57"/>
        <v>0</v>
      </c>
    </row>
    <row r="177" spans="1:15" ht="24.95" customHeight="1">
      <c r="A177" s="33" t="s">
        <v>380</v>
      </c>
      <c r="B177" s="15" t="s">
        <v>137</v>
      </c>
      <c r="C177" s="21">
        <v>0</v>
      </c>
      <c r="D177" s="21">
        <v>0</v>
      </c>
      <c r="E177" s="21">
        <v>0</v>
      </c>
      <c r="F177" s="21">
        <v>0</v>
      </c>
      <c r="G177" s="21">
        <v>0</v>
      </c>
      <c r="H177" s="23">
        <f t="shared" si="56"/>
        <v>0</v>
      </c>
      <c r="I177" s="23"/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3">
        <f t="shared" si="57"/>
        <v>0</v>
      </c>
    </row>
    <row r="178" spans="1:15" ht="24.95" customHeight="1">
      <c r="A178" s="33" t="s">
        <v>381</v>
      </c>
      <c r="B178" s="15" t="s">
        <v>138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3">
        <f t="shared" si="56"/>
        <v>0</v>
      </c>
      <c r="I178" s="23"/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3">
        <f t="shared" si="57"/>
        <v>0</v>
      </c>
    </row>
    <row r="179" spans="1:15" ht="24.95" customHeight="1">
      <c r="A179" s="33" t="s">
        <v>382</v>
      </c>
      <c r="B179" s="15" t="s">
        <v>139</v>
      </c>
      <c r="C179" s="21">
        <v>0</v>
      </c>
      <c r="D179" s="21">
        <v>0</v>
      </c>
      <c r="E179" s="21">
        <v>0</v>
      </c>
      <c r="F179" s="21">
        <v>0</v>
      </c>
      <c r="G179" s="21">
        <v>0</v>
      </c>
      <c r="H179" s="23">
        <f t="shared" si="56"/>
        <v>0</v>
      </c>
      <c r="I179" s="23"/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3">
        <f t="shared" si="57"/>
        <v>0</v>
      </c>
    </row>
    <row r="180" spans="1:15" ht="24.95" customHeight="1">
      <c r="A180" s="33" t="s">
        <v>383</v>
      </c>
      <c r="B180" s="15" t="s">
        <v>140</v>
      </c>
      <c r="C180" s="21">
        <v>0</v>
      </c>
      <c r="D180" s="21">
        <v>0</v>
      </c>
      <c r="E180" s="21">
        <v>0</v>
      </c>
      <c r="F180" s="21">
        <v>0</v>
      </c>
      <c r="G180" s="21">
        <v>0</v>
      </c>
      <c r="H180" s="23">
        <f t="shared" si="56"/>
        <v>0</v>
      </c>
      <c r="I180" s="23"/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3">
        <f t="shared" si="57"/>
        <v>0</v>
      </c>
    </row>
    <row r="181" spans="1:15" ht="24.95" customHeight="1">
      <c r="A181" s="33" t="s">
        <v>384</v>
      </c>
      <c r="B181" s="15" t="s">
        <v>141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3">
        <f t="shared" si="56"/>
        <v>0</v>
      </c>
      <c r="I181" s="23"/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3">
        <f t="shared" si="57"/>
        <v>0</v>
      </c>
    </row>
    <row r="182" spans="1:15" ht="24.95" customHeight="1">
      <c r="A182" s="33" t="s">
        <v>385</v>
      </c>
      <c r="B182" s="15" t="s">
        <v>142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3">
        <f t="shared" si="56"/>
        <v>0</v>
      </c>
      <c r="I182" s="23"/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3">
        <f t="shared" si="57"/>
        <v>0</v>
      </c>
    </row>
    <row r="183" spans="1:15" ht="24.95" customHeight="1">
      <c r="A183" s="33" t="s">
        <v>386</v>
      </c>
      <c r="B183" s="15" t="s">
        <v>143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3">
        <f t="shared" si="56"/>
        <v>0</v>
      </c>
      <c r="I183" s="23"/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3">
        <f t="shared" si="57"/>
        <v>0</v>
      </c>
    </row>
    <row r="184" spans="1:15" ht="24.95" customHeight="1">
      <c r="A184" s="33" t="s">
        <v>387</v>
      </c>
      <c r="B184" s="15" t="s">
        <v>144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3">
        <f t="shared" si="56"/>
        <v>0</v>
      </c>
      <c r="I184" s="23"/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3">
        <f t="shared" si="57"/>
        <v>0</v>
      </c>
    </row>
    <row r="185" spans="1:15" ht="24.95" customHeight="1">
      <c r="A185" s="33" t="s">
        <v>388</v>
      </c>
      <c r="B185" s="15" t="s">
        <v>145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3">
        <f t="shared" si="56"/>
        <v>0</v>
      </c>
      <c r="I185" s="23"/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3">
        <f t="shared" si="57"/>
        <v>0</v>
      </c>
    </row>
    <row r="186" spans="1:15" ht="24.95" customHeight="1">
      <c r="A186" s="33" t="s">
        <v>389</v>
      </c>
      <c r="B186" s="15" t="s">
        <v>339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3">
        <f t="shared" si="56"/>
        <v>0</v>
      </c>
      <c r="I186" s="23"/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3">
        <f t="shared" si="57"/>
        <v>0</v>
      </c>
    </row>
    <row r="187" spans="1:15" ht="24.95" customHeight="1">
      <c r="A187" s="33" t="s">
        <v>390</v>
      </c>
      <c r="B187" s="15" t="s">
        <v>146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3">
        <f t="shared" si="56"/>
        <v>0</v>
      </c>
      <c r="I187" s="23"/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3">
        <f t="shared" si="57"/>
        <v>0</v>
      </c>
    </row>
    <row r="188" spans="1:15" ht="24.95" customHeight="1">
      <c r="A188" s="33" t="s">
        <v>391</v>
      </c>
      <c r="B188" s="15" t="s">
        <v>147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3">
        <f t="shared" si="56"/>
        <v>0</v>
      </c>
      <c r="I188" s="23"/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3">
        <f t="shared" si="57"/>
        <v>0</v>
      </c>
    </row>
    <row r="189" spans="1:15" ht="24.95" customHeight="1">
      <c r="A189" s="33" t="s">
        <v>392</v>
      </c>
      <c r="B189" s="15" t="s">
        <v>148</v>
      </c>
      <c r="C189" s="21">
        <v>0</v>
      </c>
      <c r="D189" s="21">
        <v>0</v>
      </c>
      <c r="E189" s="21">
        <v>0</v>
      </c>
      <c r="F189" s="21">
        <v>0</v>
      </c>
      <c r="G189" s="21">
        <v>0</v>
      </c>
      <c r="H189" s="23">
        <f t="shared" si="56"/>
        <v>0</v>
      </c>
      <c r="I189" s="23"/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3">
        <f t="shared" si="57"/>
        <v>0</v>
      </c>
    </row>
    <row r="190" spans="1:15" ht="24.95" customHeight="1">
      <c r="A190" s="37" t="s">
        <v>393</v>
      </c>
      <c r="B190" s="15" t="s">
        <v>340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3">
        <f t="shared" si="56"/>
        <v>0</v>
      </c>
      <c r="I190" s="23"/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3">
        <f t="shared" si="57"/>
        <v>0</v>
      </c>
    </row>
    <row r="191" spans="1:15" ht="24.95" customHeight="1">
      <c r="A191" s="37" t="s">
        <v>394</v>
      </c>
      <c r="B191" s="15" t="s">
        <v>29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3">
        <f t="shared" si="56"/>
        <v>0</v>
      </c>
      <c r="I191" s="23"/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3">
        <f t="shared" si="57"/>
        <v>0</v>
      </c>
    </row>
    <row r="192" spans="1:15" ht="24.95" customHeight="1">
      <c r="A192" s="37" t="s">
        <v>395</v>
      </c>
      <c r="B192" s="15" t="s">
        <v>341</v>
      </c>
      <c r="C192" s="21">
        <v>0</v>
      </c>
      <c r="D192" s="21">
        <v>0</v>
      </c>
      <c r="E192" s="21">
        <v>0</v>
      </c>
      <c r="F192" s="21">
        <v>0</v>
      </c>
      <c r="G192" s="21">
        <v>0</v>
      </c>
      <c r="H192" s="23">
        <f t="shared" si="56"/>
        <v>0</v>
      </c>
      <c r="I192" s="23"/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3">
        <f t="shared" si="57"/>
        <v>0</v>
      </c>
    </row>
    <row r="193" spans="1:15" ht="24.95" customHeight="1">
      <c r="A193" s="37" t="s">
        <v>396</v>
      </c>
      <c r="B193" s="15" t="s">
        <v>149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3">
        <f t="shared" si="56"/>
        <v>0</v>
      </c>
      <c r="I193" s="23"/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3">
        <f t="shared" si="57"/>
        <v>0</v>
      </c>
    </row>
    <row r="194" spans="1:15" ht="24.95" customHeight="1">
      <c r="A194" s="37" t="s">
        <v>397</v>
      </c>
      <c r="B194" s="15" t="s">
        <v>150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3">
        <f t="shared" si="56"/>
        <v>0</v>
      </c>
      <c r="I194" s="23"/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3">
        <f t="shared" si="57"/>
        <v>0</v>
      </c>
    </row>
    <row r="195" spans="1:15" ht="24.95" customHeight="1">
      <c r="A195" s="37" t="s">
        <v>398</v>
      </c>
      <c r="B195" s="15" t="s">
        <v>151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3">
        <f t="shared" si="56"/>
        <v>0</v>
      </c>
      <c r="I195" s="23"/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3">
        <f t="shared" si="57"/>
        <v>0</v>
      </c>
    </row>
    <row r="196" spans="1:15" ht="24.95" customHeight="1">
      <c r="A196" s="37" t="s">
        <v>338</v>
      </c>
      <c r="B196" s="16" t="s">
        <v>152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3">
        <f t="shared" si="56"/>
        <v>0</v>
      </c>
      <c r="I196" s="23"/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3">
        <f t="shared" si="57"/>
        <v>0</v>
      </c>
    </row>
    <row r="197" spans="1:15" ht="24.95" customHeight="1">
      <c r="A197" s="38"/>
      <c r="B197" s="57" t="s">
        <v>153</v>
      </c>
      <c r="C197" s="59">
        <f>C198+C199</f>
        <v>0</v>
      </c>
      <c r="D197" s="59">
        <f t="shared" ref="D197:G197" si="76">D198+D199</f>
        <v>0</v>
      </c>
      <c r="E197" s="59">
        <f t="shared" si="76"/>
        <v>0</v>
      </c>
      <c r="F197" s="59">
        <f t="shared" si="76"/>
        <v>0</v>
      </c>
      <c r="G197" s="59">
        <f t="shared" si="76"/>
        <v>0</v>
      </c>
      <c r="H197" s="23">
        <f t="shared" ref="H197:H249" si="77">D197+E197+F197+G197</f>
        <v>0</v>
      </c>
      <c r="I197" s="23"/>
      <c r="J197" s="59">
        <f t="shared" ref="J197:N197" si="78">J198+J199</f>
        <v>0</v>
      </c>
      <c r="K197" s="59">
        <f t="shared" si="78"/>
        <v>0</v>
      </c>
      <c r="L197" s="59">
        <f t="shared" si="78"/>
        <v>0</v>
      </c>
      <c r="M197" s="59">
        <f t="shared" si="78"/>
        <v>0</v>
      </c>
      <c r="N197" s="59">
        <f t="shared" si="78"/>
        <v>0</v>
      </c>
      <c r="O197" s="23">
        <f t="shared" si="57"/>
        <v>0</v>
      </c>
    </row>
    <row r="198" spans="1:15" ht="24.95" customHeight="1">
      <c r="A198" s="37"/>
      <c r="B198" s="10" t="s">
        <v>154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3">
        <f t="shared" si="77"/>
        <v>0</v>
      </c>
      <c r="I198" s="23"/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3">
        <f t="shared" ref="O198:O249" si="79">K198+L198+M198+N198</f>
        <v>0</v>
      </c>
    </row>
    <row r="199" spans="1:15" ht="24.95" customHeight="1">
      <c r="A199" s="38"/>
      <c r="B199" s="57" t="s">
        <v>155</v>
      </c>
      <c r="C199" s="59">
        <f>C200+C201</f>
        <v>0</v>
      </c>
      <c r="D199" s="59">
        <f t="shared" ref="D199:G199" si="80">D200+D201</f>
        <v>0</v>
      </c>
      <c r="E199" s="59">
        <f t="shared" si="80"/>
        <v>0</v>
      </c>
      <c r="F199" s="59">
        <f t="shared" si="80"/>
        <v>0</v>
      </c>
      <c r="G199" s="59">
        <f t="shared" si="80"/>
        <v>0</v>
      </c>
      <c r="H199" s="23">
        <f t="shared" si="77"/>
        <v>0</v>
      </c>
      <c r="I199" s="23"/>
      <c r="J199" s="59">
        <f t="shared" ref="J199:N199" si="81">J200+J201</f>
        <v>0</v>
      </c>
      <c r="K199" s="59">
        <f t="shared" si="81"/>
        <v>0</v>
      </c>
      <c r="L199" s="59">
        <f t="shared" si="81"/>
        <v>0</v>
      </c>
      <c r="M199" s="59">
        <f t="shared" si="81"/>
        <v>0</v>
      </c>
      <c r="N199" s="59">
        <f t="shared" si="81"/>
        <v>0</v>
      </c>
      <c r="O199" s="23">
        <f t="shared" si="79"/>
        <v>0</v>
      </c>
    </row>
    <row r="200" spans="1:15" ht="24.95" customHeight="1">
      <c r="A200" s="37"/>
      <c r="B200" s="15" t="s">
        <v>156</v>
      </c>
      <c r="C200" s="21">
        <v>0</v>
      </c>
      <c r="D200" s="21">
        <v>0</v>
      </c>
      <c r="E200" s="21">
        <v>0</v>
      </c>
      <c r="F200" s="21">
        <v>0</v>
      </c>
      <c r="G200" s="21">
        <v>0</v>
      </c>
      <c r="H200" s="23">
        <f t="shared" si="77"/>
        <v>0</v>
      </c>
      <c r="I200" s="23"/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3">
        <f t="shared" si="79"/>
        <v>0</v>
      </c>
    </row>
    <row r="201" spans="1:15" ht="24.95" customHeight="1">
      <c r="A201" s="37"/>
      <c r="B201" s="15" t="s">
        <v>157</v>
      </c>
      <c r="C201" s="21">
        <v>0</v>
      </c>
      <c r="D201" s="21">
        <v>0</v>
      </c>
      <c r="E201" s="21">
        <v>0</v>
      </c>
      <c r="F201" s="21">
        <v>0</v>
      </c>
      <c r="G201" s="21">
        <v>0</v>
      </c>
      <c r="H201" s="23">
        <f t="shared" si="77"/>
        <v>0</v>
      </c>
      <c r="I201" s="23"/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3">
        <f t="shared" si="79"/>
        <v>0</v>
      </c>
    </row>
    <row r="202" spans="1:15" ht="24.95" customHeight="1">
      <c r="A202" s="38"/>
      <c r="B202" s="57" t="s">
        <v>158</v>
      </c>
      <c r="C202" s="59">
        <f>C203+C204</f>
        <v>0</v>
      </c>
      <c r="D202" s="59">
        <f t="shared" ref="D202:G202" si="82">D203+D204</f>
        <v>0</v>
      </c>
      <c r="E202" s="59">
        <f t="shared" si="82"/>
        <v>0</v>
      </c>
      <c r="F202" s="59">
        <f t="shared" si="82"/>
        <v>0</v>
      </c>
      <c r="G202" s="59">
        <f t="shared" si="82"/>
        <v>0</v>
      </c>
      <c r="H202" s="23">
        <f t="shared" si="77"/>
        <v>0</v>
      </c>
      <c r="I202" s="23"/>
      <c r="J202" s="59">
        <f t="shared" ref="J202:N202" si="83">J203+J204</f>
        <v>0</v>
      </c>
      <c r="K202" s="59">
        <f t="shared" si="83"/>
        <v>0</v>
      </c>
      <c r="L202" s="59">
        <f t="shared" si="83"/>
        <v>0</v>
      </c>
      <c r="M202" s="59">
        <f t="shared" si="83"/>
        <v>0</v>
      </c>
      <c r="N202" s="59">
        <f t="shared" si="83"/>
        <v>0</v>
      </c>
      <c r="O202" s="23">
        <f t="shared" si="79"/>
        <v>0</v>
      </c>
    </row>
    <row r="203" spans="1:15" ht="24.95" customHeight="1">
      <c r="A203" s="38"/>
      <c r="B203" s="10" t="s">
        <v>159</v>
      </c>
      <c r="C203" s="21">
        <v>0</v>
      </c>
      <c r="D203" s="21">
        <v>0</v>
      </c>
      <c r="E203" s="21">
        <v>0</v>
      </c>
      <c r="F203" s="21">
        <v>0</v>
      </c>
      <c r="G203" s="21">
        <v>0</v>
      </c>
      <c r="H203" s="23">
        <f t="shared" si="77"/>
        <v>0</v>
      </c>
      <c r="I203" s="23"/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3">
        <f t="shared" si="79"/>
        <v>0</v>
      </c>
    </row>
    <row r="204" spans="1:15" ht="24.95" customHeight="1">
      <c r="A204" s="38"/>
      <c r="B204" s="57" t="s">
        <v>160</v>
      </c>
      <c r="C204" s="59">
        <f>C205+C206+C207+C208</f>
        <v>0</v>
      </c>
      <c r="D204" s="59">
        <f t="shared" ref="D204:G204" si="84">D205+D206+D207+D208</f>
        <v>0</v>
      </c>
      <c r="E204" s="59">
        <f t="shared" si="84"/>
        <v>0</v>
      </c>
      <c r="F204" s="59">
        <f t="shared" si="84"/>
        <v>0</v>
      </c>
      <c r="G204" s="59">
        <f t="shared" si="84"/>
        <v>0</v>
      </c>
      <c r="H204" s="23">
        <f t="shared" si="77"/>
        <v>0</v>
      </c>
      <c r="I204" s="23"/>
      <c r="J204" s="59">
        <f t="shared" ref="J204:N204" si="85">J205+J206+J207+J208</f>
        <v>0</v>
      </c>
      <c r="K204" s="59">
        <f t="shared" si="85"/>
        <v>0</v>
      </c>
      <c r="L204" s="59">
        <f t="shared" si="85"/>
        <v>0</v>
      </c>
      <c r="M204" s="59">
        <f t="shared" si="85"/>
        <v>0</v>
      </c>
      <c r="N204" s="59">
        <f t="shared" si="85"/>
        <v>0</v>
      </c>
      <c r="O204" s="23">
        <f t="shared" si="79"/>
        <v>0</v>
      </c>
    </row>
    <row r="205" spans="1:15" ht="24.95" customHeight="1">
      <c r="A205" s="37"/>
      <c r="B205" s="10" t="s">
        <v>161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3">
        <f t="shared" si="77"/>
        <v>0</v>
      </c>
      <c r="I205" s="23"/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3">
        <f t="shared" si="79"/>
        <v>0</v>
      </c>
    </row>
    <row r="206" spans="1:15" ht="24.95" customHeight="1">
      <c r="A206" s="37"/>
      <c r="B206" s="10" t="s">
        <v>162</v>
      </c>
      <c r="C206" s="21">
        <v>0</v>
      </c>
      <c r="D206" s="21">
        <v>0</v>
      </c>
      <c r="E206" s="21">
        <v>0</v>
      </c>
      <c r="F206" s="21">
        <v>0</v>
      </c>
      <c r="G206" s="21">
        <v>0</v>
      </c>
      <c r="H206" s="23">
        <f t="shared" si="77"/>
        <v>0</v>
      </c>
      <c r="I206" s="23"/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3">
        <f t="shared" si="79"/>
        <v>0</v>
      </c>
    </row>
    <row r="207" spans="1:15" ht="24.95" customHeight="1">
      <c r="A207" s="37"/>
      <c r="B207" s="10" t="s">
        <v>163</v>
      </c>
      <c r="C207" s="21">
        <v>0</v>
      </c>
      <c r="D207" s="21">
        <v>0</v>
      </c>
      <c r="E207" s="21">
        <v>0</v>
      </c>
      <c r="F207" s="21">
        <v>0</v>
      </c>
      <c r="G207" s="21">
        <v>0</v>
      </c>
      <c r="H207" s="23">
        <f t="shared" si="77"/>
        <v>0</v>
      </c>
      <c r="I207" s="23"/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3">
        <f t="shared" si="79"/>
        <v>0</v>
      </c>
    </row>
    <row r="208" spans="1:15" ht="24.95" customHeight="1">
      <c r="A208" s="37"/>
      <c r="B208" s="10" t="s">
        <v>164</v>
      </c>
      <c r="C208" s="21">
        <v>0</v>
      </c>
      <c r="D208" s="21">
        <v>0</v>
      </c>
      <c r="E208" s="21">
        <v>0</v>
      </c>
      <c r="F208" s="21">
        <v>0</v>
      </c>
      <c r="G208" s="21">
        <v>0</v>
      </c>
      <c r="H208" s="23">
        <f t="shared" si="77"/>
        <v>0</v>
      </c>
      <c r="I208" s="23"/>
      <c r="J208" s="21">
        <v>0</v>
      </c>
      <c r="K208" s="21">
        <v>0</v>
      </c>
      <c r="L208" s="21">
        <v>0</v>
      </c>
      <c r="M208" s="21">
        <v>0</v>
      </c>
      <c r="N208" s="21">
        <v>0</v>
      </c>
      <c r="O208" s="23">
        <f t="shared" si="79"/>
        <v>0</v>
      </c>
    </row>
    <row r="209" spans="1:15" ht="24.95" customHeight="1">
      <c r="A209" s="38"/>
      <c r="B209" s="13" t="s">
        <v>165</v>
      </c>
      <c r="C209" s="21">
        <v>0</v>
      </c>
      <c r="D209" s="21">
        <v>0</v>
      </c>
      <c r="E209" s="21">
        <v>0</v>
      </c>
      <c r="F209" s="21">
        <v>0</v>
      </c>
      <c r="G209" s="21">
        <v>0</v>
      </c>
      <c r="H209" s="23">
        <f t="shared" si="77"/>
        <v>0</v>
      </c>
      <c r="I209" s="23"/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3">
        <f t="shared" si="79"/>
        <v>0</v>
      </c>
    </row>
    <row r="210" spans="1:15" ht="24.95" customHeight="1">
      <c r="A210" s="38"/>
      <c r="B210" s="57" t="s">
        <v>166</v>
      </c>
      <c r="C210" s="59">
        <f>C211+C212+C213+C216</f>
        <v>0</v>
      </c>
      <c r="D210" s="59">
        <f t="shared" ref="D210:G210" si="86">D211+D212+D213+D216</f>
        <v>0</v>
      </c>
      <c r="E210" s="59">
        <f t="shared" si="86"/>
        <v>0</v>
      </c>
      <c r="F210" s="59">
        <f t="shared" si="86"/>
        <v>0</v>
      </c>
      <c r="G210" s="59">
        <f t="shared" si="86"/>
        <v>0</v>
      </c>
      <c r="H210" s="23">
        <f t="shared" si="77"/>
        <v>0</v>
      </c>
      <c r="I210" s="23"/>
      <c r="J210" s="59">
        <f t="shared" ref="J210:N210" si="87">J211+J212+J213+J216</f>
        <v>0</v>
      </c>
      <c r="K210" s="59">
        <f t="shared" si="87"/>
        <v>0</v>
      </c>
      <c r="L210" s="59">
        <f t="shared" si="87"/>
        <v>0</v>
      </c>
      <c r="M210" s="59">
        <f t="shared" si="87"/>
        <v>0</v>
      </c>
      <c r="N210" s="59">
        <f t="shared" si="87"/>
        <v>0</v>
      </c>
      <c r="O210" s="23">
        <f t="shared" si="79"/>
        <v>0</v>
      </c>
    </row>
    <row r="211" spans="1:15" ht="24.95" customHeight="1">
      <c r="A211" s="37"/>
      <c r="B211" s="10" t="s">
        <v>167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3">
        <f t="shared" si="77"/>
        <v>0</v>
      </c>
      <c r="I211" s="23"/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3">
        <f t="shared" si="79"/>
        <v>0</v>
      </c>
    </row>
    <row r="212" spans="1:15" ht="24.95" customHeight="1">
      <c r="A212" s="37"/>
      <c r="B212" s="10" t="s">
        <v>168</v>
      </c>
      <c r="C212" s="21">
        <v>0</v>
      </c>
      <c r="D212" s="21">
        <v>0</v>
      </c>
      <c r="E212" s="21">
        <v>0</v>
      </c>
      <c r="F212" s="21">
        <v>0</v>
      </c>
      <c r="G212" s="21">
        <v>0</v>
      </c>
      <c r="H212" s="23">
        <f t="shared" si="77"/>
        <v>0</v>
      </c>
      <c r="I212" s="23"/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3">
        <f t="shared" si="79"/>
        <v>0</v>
      </c>
    </row>
    <row r="213" spans="1:15" ht="24.95" customHeight="1">
      <c r="A213" s="38"/>
      <c r="B213" s="57" t="s">
        <v>169</v>
      </c>
      <c r="C213" s="59">
        <f>C214+C215</f>
        <v>0</v>
      </c>
      <c r="D213" s="59">
        <f t="shared" ref="D213:G213" si="88">D214+D215</f>
        <v>0</v>
      </c>
      <c r="E213" s="59">
        <f t="shared" si="88"/>
        <v>0</v>
      </c>
      <c r="F213" s="59">
        <f t="shared" si="88"/>
        <v>0</v>
      </c>
      <c r="G213" s="59">
        <f t="shared" si="88"/>
        <v>0</v>
      </c>
      <c r="H213" s="23">
        <f t="shared" si="77"/>
        <v>0</v>
      </c>
      <c r="I213" s="23"/>
      <c r="J213" s="59">
        <f t="shared" ref="J213:N213" si="89">J214+J215</f>
        <v>0</v>
      </c>
      <c r="K213" s="59">
        <f t="shared" si="89"/>
        <v>0</v>
      </c>
      <c r="L213" s="59">
        <f t="shared" si="89"/>
        <v>0</v>
      </c>
      <c r="M213" s="59">
        <f t="shared" si="89"/>
        <v>0</v>
      </c>
      <c r="N213" s="59">
        <f t="shared" si="89"/>
        <v>0</v>
      </c>
      <c r="O213" s="23">
        <f t="shared" si="79"/>
        <v>0</v>
      </c>
    </row>
    <row r="214" spans="1:15" ht="24.95" customHeight="1">
      <c r="A214" s="37"/>
      <c r="B214" s="10" t="s">
        <v>170</v>
      </c>
      <c r="C214" s="21">
        <v>0</v>
      </c>
      <c r="D214" s="21">
        <v>0</v>
      </c>
      <c r="E214" s="21">
        <v>0</v>
      </c>
      <c r="F214" s="21">
        <v>0</v>
      </c>
      <c r="G214" s="21">
        <v>0</v>
      </c>
      <c r="H214" s="23">
        <f t="shared" si="77"/>
        <v>0</v>
      </c>
      <c r="I214" s="23"/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3">
        <f t="shared" si="79"/>
        <v>0</v>
      </c>
    </row>
    <row r="215" spans="1:15" ht="24.95" customHeight="1">
      <c r="A215" s="37"/>
      <c r="B215" s="10" t="s">
        <v>171</v>
      </c>
      <c r="C215" s="21">
        <v>0</v>
      </c>
      <c r="D215" s="21">
        <v>0</v>
      </c>
      <c r="E215" s="21">
        <v>0</v>
      </c>
      <c r="F215" s="21">
        <v>0</v>
      </c>
      <c r="G215" s="21">
        <v>0</v>
      </c>
      <c r="H215" s="23">
        <f t="shared" si="77"/>
        <v>0</v>
      </c>
      <c r="I215" s="23"/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3">
        <f t="shared" si="79"/>
        <v>0</v>
      </c>
    </row>
    <row r="216" spans="1:15" ht="24.95" customHeight="1">
      <c r="A216" s="37"/>
      <c r="B216" s="10" t="s">
        <v>172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3">
        <f t="shared" si="77"/>
        <v>0</v>
      </c>
      <c r="I216" s="23"/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3">
        <f t="shared" si="79"/>
        <v>0</v>
      </c>
    </row>
    <row r="217" spans="1:15" ht="24.95" customHeight="1">
      <c r="A217" s="38"/>
      <c r="B217" s="57" t="s">
        <v>173</v>
      </c>
      <c r="C217" s="56">
        <f>C218+C225+C232</f>
        <v>0</v>
      </c>
      <c r="D217" s="56">
        <f t="shared" ref="D217:G217" si="90">D218+D225+D232</f>
        <v>0</v>
      </c>
      <c r="E217" s="56">
        <f t="shared" si="90"/>
        <v>0</v>
      </c>
      <c r="F217" s="56">
        <f t="shared" si="90"/>
        <v>0</v>
      </c>
      <c r="G217" s="56">
        <f t="shared" si="90"/>
        <v>0</v>
      </c>
      <c r="H217" s="23">
        <f t="shared" si="77"/>
        <v>0</v>
      </c>
      <c r="I217" s="23"/>
      <c r="J217" s="56">
        <f t="shared" ref="J217:N217" si="91">J218+J225+J232</f>
        <v>0</v>
      </c>
      <c r="K217" s="56">
        <f t="shared" si="91"/>
        <v>0</v>
      </c>
      <c r="L217" s="56">
        <f t="shared" si="91"/>
        <v>0</v>
      </c>
      <c r="M217" s="56">
        <f t="shared" si="91"/>
        <v>0</v>
      </c>
      <c r="N217" s="56">
        <f t="shared" si="91"/>
        <v>0</v>
      </c>
      <c r="O217" s="23">
        <f t="shared" si="79"/>
        <v>0</v>
      </c>
    </row>
    <row r="218" spans="1:15" ht="24.95" customHeight="1">
      <c r="A218" s="38"/>
      <c r="B218" s="57" t="s">
        <v>174</v>
      </c>
      <c r="C218" s="56">
        <f>SUM(C219:C224)</f>
        <v>0</v>
      </c>
      <c r="D218" s="56">
        <f t="shared" ref="D218:G218" si="92">SUM(D219:D224)</f>
        <v>0</v>
      </c>
      <c r="E218" s="56">
        <f t="shared" si="92"/>
        <v>0</v>
      </c>
      <c r="F218" s="56">
        <f t="shared" si="92"/>
        <v>0</v>
      </c>
      <c r="G218" s="56">
        <f t="shared" si="92"/>
        <v>0</v>
      </c>
      <c r="H218" s="23">
        <f t="shared" si="77"/>
        <v>0</v>
      </c>
      <c r="I218" s="23"/>
      <c r="J218" s="56">
        <f t="shared" ref="J218:N218" si="93">SUM(J219:J224)</f>
        <v>0</v>
      </c>
      <c r="K218" s="56">
        <f t="shared" si="93"/>
        <v>0</v>
      </c>
      <c r="L218" s="56">
        <f t="shared" si="93"/>
        <v>0</v>
      </c>
      <c r="M218" s="56">
        <f t="shared" si="93"/>
        <v>0</v>
      </c>
      <c r="N218" s="56">
        <f t="shared" si="93"/>
        <v>0</v>
      </c>
      <c r="O218" s="23">
        <f t="shared" si="79"/>
        <v>0</v>
      </c>
    </row>
    <row r="219" spans="1:15" ht="24.95" customHeight="1">
      <c r="A219" s="38"/>
      <c r="B219" s="10" t="s">
        <v>175</v>
      </c>
      <c r="C219" s="21">
        <v>0</v>
      </c>
      <c r="D219" s="21">
        <v>0</v>
      </c>
      <c r="E219" s="21">
        <v>0</v>
      </c>
      <c r="F219" s="21">
        <v>0</v>
      </c>
      <c r="G219" s="21">
        <v>0</v>
      </c>
      <c r="H219" s="23">
        <f t="shared" si="77"/>
        <v>0</v>
      </c>
      <c r="I219" s="23"/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3">
        <f t="shared" si="79"/>
        <v>0</v>
      </c>
    </row>
    <row r="220" spans="1:15" ht="24.95" customHeight="1">
      <c r="A220" s="38"/>
      <c r="B220" s="10" t="s">
        <v>176</v>
      </c>
      <c r="C220" s="21">
        <v>0</v>
      </c>
      <c r="D220" s="21">
        <v>0</v>
      </c>
      <c r="E220" s="21">
        <v>0</v>
      </c>
      <c r="F220" s="21">
        <v>0</v>
      </c>
      <c r="G220" s="21">
        <v>0</v>
      </c>
      <c r="H220" s="23">
        <f t="shared" si="77"/>
        <v>0</v>
      </c>
      <c r="I220" s="23"/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3">
        <f t="shared" si="79"/>
        <v>0</v>
      </c>
    </row>
    <row r="221" spans="1:15" ht="24.95" customHeight="1">
      <c r="A221" s="38"/>
      <c r="B221" s="10" t="s">
        <v>177</v>
      </c>
      <c r="C221" s="21">
        <v>0</v>
      </c>
      <c r="D221" s="21">
        <v>0</v>
      </c>
      <c r="E221" s="21">
        <v>0</v>
      </c>
      <c r="F221" s="21">
        <v>0</v>
      </c>
      <c r="G221" s="21">
        <v>0</v>
      </c>
      <c r="H221" s="23">
        <f t="shared" si="77"/>
        <v>0</v>
      </c>
      <c r="I221" s="23"/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3">
        <f t="shared" si="79"/>
        <v>0</v>
      </c>
    </row>
    <row r="222" spans="1:15" ht="24.95" customHeight="1">
      <c r="A222" s="38"/>
      <c r="B222" s="10" t="s">
        <v>178</v>
      </c>
      <c r="C222" s="21">
        <v>0</v>
      </c>
      <c r="D222" s="21">
        <v>0</v>
      </c>
      <c r="E222" s="21">
        <v>0</v>
      </c>
      <c r="F222" s="21">
        <v>0</v>
      </c>
      <c r="G222" s="21">
        <v>0</v>
      </c>
      <c r="H222" s="23">
        <f t="shared" si="77"/>
        <v>0</v>
      </c>
      <c r="I222" s="23"/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3">
        <f t="shared" si="79"/>
        <v>0</v>
      </c>
    </row>
    <row r="223" spans="1:15" ht="24.95" customHeight="1">
      <c r="A223" s="38"/>
      <c r="B223" s="10" t="s">
        <v>179</v>
      </c>
      <c r="C223" s="21">
        <v>0</v>
      </c>
      <c r="D223" s="21">
        <v>0</v>
      </c>
      <c r="E223" s="21">
        <v>0</v>
      </c>
      <c r="F223" s="21">
        <v>0</v>
      </c>
      <c r="G223" s="21">
        <v>0</v>
      </c>
      <c r="H223" s="23">
        <f t="shared" si="77"/>
        <v>0</v>
      </c>
      <c r="I223" s="23"/>
      <c r="J223" s="21">
        <v>0</v>
      </c>
      <c r="K223" s="21">
        <v>0</v>
      </c>
      <c r="L223" s="21">
        <v>0</v>
      </c>
      <c r="M223" s="21">
        <v>0</v>
      </c>
      <c r="N223" s="21">
        <v>0</v>
      </c>
      <c r="O223" s="23">
        <f t="shared" si="79"/>
        <v>0</v>
      </c>
    </row>
    <row r="224" spans="1:15" ht="24.95" customHeight="1">
      <c r="A224" s="38"/>
      <c r="B224" s="10" t="s">
        <v>180</v>
      </c>
      <c r="C224" s="21">
        <v>0</v>
      </c>
      <c r="D224" s="21">
        <v>0</v>
      </c>
      <c r="E224" s="21">
        <v>0</v>
      </c>
      <c r="F224" s="21">
        <v>0</v>
      </c>
      <c r="G224" s="21">
        <v>0</v>
      </c>
      <c r="H224" s="23">
        <f t="shared" si="77"/>
        <v>0</v>
      </c>
      <c r="I224" s="23"/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3">
        <f t="shared" si="79"/>
        <v>0</v>
      </c>
    </row>
    <row r="225" spans="1:15" ht="24.95" customHeight="1">
      <c r="A225" s="38"/>
      <c r="B225" s="57" t="s">
        <v>181</v>
      </c>
      <c r="C225" s="56">
        <f>SUM(C226:C231)</f>
        <v>0</v>
      </c>
      <c r="D225" s="56">
        <f t="shared" ref="D225:G225" si="94">SUM(D226:D231)</f>
        <v>0</v>
      </c>
      <c r="E225" s="56">
        <f t="shared" si="94"/>
        <v>0</v>
      </c>
      <c r="F225" s="56">
        <f t="shared" si="94"/>
        <v>0</v>
      </c>
      <c r="G225" s="56">
        <f t="shared" si="94"/>
        <v>0</v>
      </c>
      <c r="H225" s="23">
        <f t="shared" si="77"/>
        <v>0</v>
      </c>
      <c r="I225" s="23"/>
      <c r="J225" s="56">
        <f t="shared" ref="J225:N225" si="95">SUM(J226:J231)</f>
        <v>0</v>
      </c>
      <c r="K225" s="56">
        <f t="shared" si="95"/>
        <v>0</v>
      </c>
      <c r="L225" s="56">
        <f t="shared" si="95"/>
        <v>0</v>
      </c>
      <c r="M225" s="56">
        <f t="shared" si="95"/>
        <v>0</v>
      </c>
      <c r="N225" s="56">
        <f t="shared" si="95"/>
        <v>0</v>
      </c>
      <c r="O225" s="23">
        <f t="shared" si="79"/>
        <v>0</v>
      </c>
    </row>
    <row r="226" spans="1:15" ht="24.95" customHeight="1">
      <c r="A226" s="38"/>
      <c r="B226" s="10" t="s">
        <v>175</v>
      </c>
      <c r="C226" s="21">
        <v>0</v>
      </c>
      <c r="D226" s="21">
        <v>0</v>
      </c>
      <c r="E226" s="21">
        <v>0</v>
      </c>
      <c r="F226" s="21">
        <v>0</v>
      </c>
      <c r="G226" s="21">
        <v>0</v>
      </c>
      <c r="H226" s="23">
        <f t="shared" si="77"/>
        <v>0</v>
      </c>
      <c r="I226" s="23"/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3">
        <f t="shared" si="79"/>
        <v>0</v>
      </c>
    </row>
    <row r="227" spans="1:15" ht="24.95" customHeight="1">
      <c r="A227" s="38"/>
      <c r="B227" s="10" t="s">
        <v>176</v>
      </c>
      <c r="C227" s="21">
        <v>0</v>
      </c>
      <c r="D227" s="21">
        <v>0</v>
      </c>
      <c r="E227" s="21">
        <v>0</v>
      </c>
      <c r="F227" s="21">
        <v>0</v>
      </c>
      <c r="G227" s="21">
        <v>0</v>
      </c>
      <c r="H227" s="23">
        <f t="shared" si="77"/>
        <v>0</v>
      </c>
      <c r="I227" s="23"/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3">
        <f t="shared" si="79"/>
        <v>0</v>
      </c>
    </row>
    <row r="228" spans="1:15" ht="24.95" customHeight="1">
      <c r="A228" s="38"/>
      <c r="B228" s="10" t="s">
        <v>177</v>
      </c>
      <c r="C228" s="21">
        <v>0</v>
      </c>
      <c r="D228" s="21">
        <v>0</v>
      </c>
      <c r="E228" s="21">
        <v>0</v>
      </c>
      <c r="F228" s="21">
        <v>0</v>
      </c>
      <c r="G228" s="21">
        <v>0</v>
      </c>
      <c r="H228" s="23">
        <f t="shared" si="77"/>
        <v>0</v>
      </c>
      <c r="I228" s="23"/>
      <c r="J228" s="21">
        <v>0</v>
      </c>
      <c r="K228" s="21">
        <v>0</v>
      </c>
      <c r="L228" s="21">
        <v>0</v>
      </c>
      <c r="M228" s="21">
        <v>0</v>
      </c>
      <c r="N228" s="21">
        <v>0</v>
      </c>
      <c r="O228" s="23">
        <f t="shared" si="79"/>
        <v>0</v>
      </c>
    </row>
    <row r="229" spans="1:15" ht="24.95" customHeight="1">
      <c r="A229" s="38"/>
      <c r="B229" s="10" t="s">
        <v>182</v>
      </c>
      <c r="C229" s="21">
        <v>0</v>
      </c>
      <c r="D229" s="21">
        <v>0</v>
      </c>
      <c r="E229" s="21">
        <v>0</v>
      </c>
      <c r="F229" s="21">
        <v>0</v>
      </c>
      <c r="G229" s="21">
        <v>0</v>
      </c>
      <c r="H229" s="23">
        <f t="shared" si="77"/>
        <v>0</v>
      </c>
      <c r="I229" s="23"/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3">
        <f t="shared" si="79"/>
        <v>0</v>
      </c>
    </row>
    <row r="230" spans="1:15" ht="24.95" customHeight="1">
      <c r="A230" s="38"/>
      <c r="B230" s="10" t="s">
        <v>179</v>
      </c>
      <c r="C230" s="21">
        <v>0</v>
      </c>
      <c r="D230" s="21">
        <v>0</v>
      </c>
      <c r="E230" s="21">
        <v>0</v>
      </c>
      <c r="F230" s="21">
        <v>0</v>
      </c>
      <c r="G230" s="21">
        <v>0</v>
      </c>
      <c r="H230" s="23">
        <f t="shared" si="77"/>
        <v>0</v>
      </c>
      <c r="I230" s="23"/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3">
        <f t="shared" si="79"/>
        <v>0</v>
      </c>
    </row>
    <row r="231" spans="1:15" ht="24.95" customHeight="1">
      <c r="A231" s="38"/>
      <c r="B231" s="10" t="s">
        <v>180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3">
        <f t="shared" si="77"/>
        <v>0</v>
      </c>
      <c r="I231" s="23"/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3">
        <f t="shared" si="79"/>
        <v>0</v>
      </c>
    </row>
    <row r="232" spans="1:15" ht="24.95" customHeight="1">
      <c r="A232" s="38"/>
      <c r="B232" s="10" t="s">
        <v>183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3">
        <f t="shared" si="77"/>
        <v>0</v>
      </c>
      <c r="I232" s="23"/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3">
        <f t="shared" si="79"/>
        <v>0</v>
      </c>
    </row>
    <row r="233" spans="1:15" ht="24.95" customHeight="1">
      <c r="A233" s="38"/>
      <c r="B233" s="57" t="s">
        <v>184</v>
      </c>
      <c r="C233" s="56">
        <f>C234+C242</f>
        <v>0</v>
      </c>
      <c r="D233" s="56">
        <f t="shared" ref="D233:G233" si="96">D234+D242</f>
        <v>0</v>
      </c>
      <c r="E233" s="56">
        <f t="shared" si="96"/>
        <v>0</v>
      </c>
      <c r="F233" s="56">
        <f t="shared" si="96"/>
        <v>0</v>
      </c>
      <c r="G233" s="56">
        <f t="shared" si="96"/>
        <v>0</v>
      </c>
      <c r="H233" s="23">
        <f t="shared" si="77"/>
        <v>0</v>
      </c>
      <c r="I233" s="23"/>
      <c r="J233" s="56">
        <f t="shared" ref="J233:N233" si="97">J234+J242</f>
        <v>0</v>
      </c>
      <c r="K233" s="56">
        <f t="shared" si="97"/>
        <v>0</v>
      </c>
      <c r="L233" s="56">
        <f t="shared" si="97"/>
        <v>0</v>
      </c>
      <c r="M233" s="56">
        <f t="shared" si="97"/>
        <v>0</v>
      </c>
      <c r="N233" s="56">
        <f t="shared" si="97"/>
        <v>0</v>
      </c>
      <c r="O233" s="23">
        <f t="shared" si="79"/>
        <v>0</v>
      </c>
    </row>
    <row r="234" spans="1:15" ht="24.95" customHeight="1">
      <c r="A234" s="38"/>
      <c r="B234" s="57" t="s">
        <v>174</v>
      </c>
      <c r="C234" s="56">
        <f>SUM(C235:C241)</f>
        <v>0</v>
      </c>
      <c r="D234" s="56">
        <f t="shared" ref="D234:G234" si="98">SUM(D235:D241)</f>
        <v>0</v>
      </c>
      <c r="E234" s="56">
        <f t="shared" si="98"/>
        <v>0</v>
      </c>
      <c r="F234" s="56">
        <f t="shared" si="98"/>
        <v>0</v>
      </c>
      <c r="G234" s="56">
        <f t="shared" si="98"/>
        <v>0</v>
      </c>
      <c r="H234" s="23">
        <f t="shared" si="77"/>
        <v>0</v>
      </c>
      <c r="I234" s="23"/>
      <c r="J234" s="56">
        <f t="shared" ref="J234:N234" si="99">SUM(J235:J241)</f>
        <v>0</v>
      </c>
      <c r="K234" s="56">
        <f t="shared" si="99"/>
        <v>0</v>
      </c>
      <c r="L234" s="56">
        <f t="shared" si="99"/>
        <v>0</v>
      </c>
      <c r="M234" s="56">
        <f t="shared" si="99"/>
        <v>0</v>
      </c>
      <c r="N234" s="56">
        <f t="shared" si="99"/>
        <v>0</v>
      </c>
      <c r="O234" s="23">
        <f t="shared" si="79"/>
        <v>0</v>
      </c>
    </row>
    <row r="235" spans="1:15" ht="24.95" customHeight="1">
      <c r="A235" s="38"/>
      <c r="B235" s="10" t="s">
        <v>185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3">
        <f t="shared" si="77"/>
        <v>0</v>
      </c>
      <c r="I235" s="23"/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3">
        <f t="shared" si="79"/>
        <v>0</v>
      </c>
    </row>
    <row r="236" spans="1:15" ht="24.95" customHeight="1">
      <c r="A236" s="38"/>
      <c r="B236" s="10" t="s">
        <v>186</v>
      </c>
      <c r="C236" s="21">
        <v>0</v>
      </c>
      <c r="D236" s="21">
        <v>0</v>
      </c>
      <c r="E236" s="21">
        <v>0</v>
      </c>
      <c r="F236" s="21">
        <v>0</v>
      </c>
      <c r="G236" s="21">
        <v>0</v>
      </c>
      <c r="H236" s="23">
        <f t="shared" si="77"/>
        <v>0</v>
      </c>
      <c r="I236" s="23"/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3">
        <f t="shared" si="79"/>
        <v>0</v>
      </c>
    </row>
    <row r="237" spans="1:15" ht="24.95" customHeight="1">
      <c r="A237" s="38"/>
      <c r="B237" s="10" t="s">
        <v>176</v>
      </c>
      <c r="C237" s="21">
        <v>0</v>
      </c>
      <c r="D237" s="21">
        <v>0</v>
      </c>
      <c r="E237" s="21">
        <v>0</v>
      </c>
      <c r="F237" s="21">
        <v>0</v>
      </c>
      <c r="G237" s="21">
        <v>0</v>
      </c>
      <c r="H237" s="23">
        <f t="shared" si="77"/>
        <v>0</v>
      </c>
      <c r="I237" s="23"/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3">
        <f t="shared" si="79"/>
        <v>0</v>
      </c>
    </row>
    <row r="238" spans="1:15" ht="24.95" customHeight="1">
      <c r="A238" s="38"/>
      <c r="B238" s="10" t="s">
        <v>187</v>
      </c>
      <c r="C238" s="21">
        <v>0</v>
      </c>
      <c r="D238" s="21">
        <v>0</v>
      </c>
      <c r="E238" s="21">
        <v>0</v>
      </c>
      <c r="F238" s="21">
        <v>0</v>
      </c>
      <c r="G238" s="21">
        <v>0</v>
      </c>
      <c r="H238" s="23">
        <f t="shared" si="77"/>
        <v>0</v>
      </c>
      <c r="I238" s="23"/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3">
        <f t="shared" si="79"/>
        <v>0</v>
      </c>
    </row>
    <row r="239" spans="1:15" ht="24.95" customHeight="1">
      <c r="A239" s="38"/>
      <c r="B239" s="10" t="s">
        <v>178</v>
      </c>
      <c r="C239" s="21">
        <v>0</v>
      </c>
      <c r="D239" s="21">
        <v>0</v>
      </c>
      <c r="E239" s="21">
        <v>0</v>
      </c>
      <c r="F239" s="21">
        <v>0</v>
      </c>
      <c r="G239" s="21">
        <v>0</v>
      </c>
      <c r="H239" s="23">
        <f t="shared" si="77"/>
        <v>0</v>
      </c>
      <c r="I239" s="23"/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3">
        <f t="shared" si="79"/>
        <v>0</v>
      </c>
    </row>
    <row r="240" spans="1:15" ht="24.95" customHeight="1">
      <c r="A240" s="38"/>
      <c r="B240" s="10" t="s">
        <v>179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3">
        <f t="shared" si="77"/>
        <v>0</v>
      </c>
      <c r="I240" s="23"/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3">
        <f t="shared" si="79"/>
        <v>0</v>
      </c>
    </row>
    <row r="241" spans="1:15" ht="24.95" customHeight="1">
      <c r="A241" s="38"/>
      <c r="B241" s="10" t="s">
        <v>188</v>
      </c>
      <c r="C241" s="21">
        <v>0</v>
      </c>
      <c r="D241" s="21">
        <v>0</v>
      </c>
      <c r="E241" s="21">
        <v>0</v>
      </c>
      <c r="F241" s="21">
        <v>0</v>
      </c>
      <c r="G241" s="21">
        <v>0</v>
      </c>
      <c r="H241" s="23">
        <f t="shared" si="77"/>
        <v>0</v>
      </c>
      <c r="I241" s="23"/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3">
        <f t="shared" si="79"/>
        <v>0</v>
      </c>
    </row>
    <row r="242" spans="1:15" ht="24.95" customHeight="1">
      <c r="A242" s="38"/>
      <c r="B242" s="57" t="s">
        <v>181</v>
      </c>
      <c r="C242" s="56">
        <f>SUM(C243:C249)</f>
        <v>0</v>
      </c>
      <c r="D242" s="56">
        <f t="shared" ref="D242:G242" si="100">SUM(D243:D249)</f>
        <v>0</v>
      </c>
      <c r="E242" s="56">
        <f t="shared" si="100"/>
        <v>0</v>
      </c>
      <c r="F242" s="56">
        <f t="shared" si="100"/>
        <v>0</v>
      </c>
      <c r="G242" s="56">
        <f t="shared" si="100"/>
        <v>0</v>
      </c>
      <c r="H242" s="23">
        <f t="shared" si="77"/>
        <v>0</v>
      </c>
      <c r="I242" s="23"/>
      <c r="J242" s="56">
        <f t="shared" ref="J242:N242" si="101">SUM(J243:J249)</f>
        <v>0</v>
      </c>
      <c r="K242" s="56">
        <f t="shared" si="101"/>
        <v>0</v>
      </c>
      <c r="L242" s="56">
        <f t="shared" si="101"/>
        <v>0</v>
      </c>
      <c r="M242" s="56">
        <f t="shared" si="101"/>
        <v>0</v>
      </c>
      <c r="N242" s="56">
        <f t="shared" si="101"/>
        <v>0</v>
      </c>
      <c r="O242" s="23">
        <f t="shared" si="79"/>
        <v>0</v>
      </c>
    </row>
    <row r="243" spans="1:15" ht="24.95" customHeight="1">
      <c r="A243" s="38"/>
      <c r="B243" s="10" t="s">
        <v>185</v>
      </c>
      <c r="C243" s="21">
        <v>0</v>
      </c>
      <c r="D243" s="21">
        <v>0</v>
      </c>
      <c r="E243" s="21">
        <v>0</v>
      </c>
      <c r="F243" s="21">
        <v>0</v>
      </c>
      <c r="G243" s="21">
        <v>0</v>
      </c>
      <c r="H243" s="23">
        <f t="shared" si="77"/>
        <v>0</v>
      </c>
      <c r="I243" s="23"/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23">
        <f t="shared" si="79"/>
        <v>0</v>
      </c>
    </row>
    <row r="244" spans="1:15" ht="24.95" customHeight="1">
      <c r="A244" s="38"/>
      <c r="B244" s="10" t="s">
        <v>186</v>
      </c>
      <c r="C244" s="21">
        <v>0</v>
      </c>
      <c r="D244" s="21">
        <v>0</v>
      </c>
      <c r="E244" s="21">
        <v>0</v>
      </c>
      <c r="F244" s="21">
        <v>0</v>
      </c>
      <c r="G244" s="21">
        <v>0</v>
      </c>
      <c r="H244" s="23">
        <f t="shared" si="77"/>
        <v>0</v>
      </c>
      <c r="I244" s="23"/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3">
        <f t="shared" si="79"/>
        <v>0</v>
      </c>
    </row>
    <row r="245" spans="1:15" ht="24.95" customHeight="1">
      <c r="A245" s="38"/>
      <c r="B245" s="10" t="s">
        <v>176</v>
      </c>
      <c r="C245" s="21">
        <v>0</v>
      </c>
      <c r="D245" s="21">
        <v>0</v>
      </c>
      <c r="E245" s="21">
        <v>0</v>
      </c>
      <c r="F245" s="21">
        <v>0</v>
      </c>
      <c r="G245" s="21">
        <v>0</v>
      </c>
      <c r="H245" s="23">
        <f t="shared" si="77"/>
        <v>0</v>
      </c>
      <c r="I245" s="23"/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3">
        <f t="shared" si="79"/>
        <v>0</v>
      </c>
    </row>
    <row r="246" spans="1:15" ht="24.95" customHeight="1">
      <c r="A246" s="38"/>
      <c r="B246" s="10" t="s">
        <v>187</v>
      </c>
      <c r="C246" s="21">
        <v>0</v>
      </c>
      <c r="D246" s="21">
        <v>0</v>
      </c>
      <c r="E246" s="21">
        <v>0</v>
      </c>
      <c r="F246" s="21">
        <v>0</v>
      </c>
      <c r="G246" s="21">
        <v>0</v>
      </c>
      <c r="H246" s="23">
        <f t="shared" si="77"/>
        <v>0</v>
      </c>
      <c r="I246" s="23"/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3">
        <f t="shared" si="79"/>
        <v>0</v>
      </c>
    </row>
    <row r="247" spans="1:15" ht="24.95" customHeight="1">
      <c r="A247" s="38"/>
      <c r="B247" s="10" t="s">
        <v>189</v>
      </c>
      <c r="C247" s="21">
        <v>0</v>
      </c>
      <c r="D247" s="21">
        <v>0</v>
      </c>
      <c r="E247" s="21">
        <v>0</v>
      </c>
      <c r="F247" s="21">
        <v>0</v>
      </c>
      <c r="G247" s="21">
        <v>0</v>
      </c>
      <c r="H247" s="23">
        <f t="shared" si="77"/>
        <v>0</v>
      </c>
      <c r="I247" s="23"/>
      <c r="J247" s="21">
        <v>0</v>
      </c>
      <c r="K247" s="21">
        <v>0</v>
      </c>
      <c r="L247" s="21">
        <v>0</v>
      </c>
      <c r="M247" s="21">
        <v>0</v>
      </c>
      <c r="N247" s="21">
        <v>0</v>
      </c>
      <c r="O247" s="23">
        <f t="shared" si="79"/>
        <v>0</v>
      </c>
    </row>
    <row r="248" spans="1:15" ht="24.95" customHeight="1">
      <c r="A248" s="38"/>
      <c r="B248" s="10" t="s">
        <v>179</v>
      </c>
      <c r="C248" s="21">
        <v>0</v>
      </c>
      <c r="D248" s="21">
        <v>0</v>
      </c>
      <c r="E248" s="21">
        <v>0</v>
      </c>
      <c r="F248" s="21">
        <v>0</v>
      </c>
      <c r="G248" s="21">
        <v>0</v>
      </c>
      <c r="H248" s="23">
        <f t="shared" si="77"/>
        <v>0</v>
      </c>
      <c r="I248" s="23"/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3">
        <f t="shared" si="79"/>
        <v>0</v>
      </c>
    </row>
    <row r="249" spans="1:15" ht="24.95" customHeight="1">
      <c r="A249" s="38"/>
      <c r="B249" s="10" t="s">
        <v>188</v>
      </c>
      <c r="C249" s="21">
        <v>0</v>
      </c>
      <c r="D249" s="21">
        <v>0</v>
      </c>
      <c r="E249" s="21">
        <v>0</v>
      </c>
      <c r="F249" s="21">
        <v>0</v>
      </c>
      <c r="G249" s="21">
        <v>0</v>
      </c>
      <c r="H249" s="23">
        <f t="shared" si="77"/>
        <v>0</v>
      </c>
      <c r="I249" s="23"/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3">
        <f t="shared" si="79"/>
        <v>0</v>
      </c>
    </row>
  </sheetData>
  <sheetProtection algorithmName="SHA-512" hashValue="loxL6o8n46rRW0/hTAjXd/v3jN5aBvDWb7lhCzPdiczxUYkiJ6c166l5rS1pMAvqCUnh4rwG0o8v0Gk/a4rz7Q==" saltValue="rxFzS/TolX0WzaFIPwrXiQ==" spinCount="100000" sheet="1" insertColumns="0" insertRows="0" insertHyperlinks="0" sort="0" autoFilter="0" pivotTables="0"/>
  <autoFilter ref="A3:N249">
    <sortState ref="A68:O68">
      <sortCondition sortBy="cellColor" ref="J3:J249" dxfId="1"/>
    </sortState>
  </autoFilter>
  <mergeCells count="2">
    <mergeCell ref="J1:N1"/>
    <mergeCell ref="J2:M2"/>
  </mergeCells>
  <pageMargins left="0.7" right="0.7" top="0.75" bottom="0.75" header="0.3" footer="0.3"/>
  <pageSetup scale="61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9"/>
  <sheetViews>
    <sheetView zoomScaleNormal="100" zoomScaleSheetLayoutView="100" workbookViewId="0">
      <selection activeCell="D5" sqref="D5"/>
    </sheetView>
  </sheetViews>
  <sheetFormatPr defaultRowHeight="24.95" customHeight="1"/>
  <cols>
    <col min="1" max="1" width="15.85546875" style="25" customWidth="1"/>
    <col min="2" max="2" width="59.140625" style="40" customWidth="1"/>
    <col min="3" max="3" width="14.140625" style="40" customWidth="1"/>
    <col min="4" max="4" width="8.5703125" style="41" customWidth="1"/>
    <col min="5" max="9" width="8.5703125" style="25" customWidth="1"/>
    <col min="10" max="10" width="7.42578125" style="25" customWidth="1"/>
    <col min="11" max="11" width="9.7109375" style="50" customWidth="1"/>
    <col min="12" max="13" width="9.5703125" style="50" customWidth="1"/>
    <col min="14" max="14" width="8.28515625" style="50" customWidth="1"/>
    <col min="15" max="15" width="11.7109375" style="50" customWidth="1"/>
    <col min="16" max="16" width="11" style="25" customWidth="1"/>
    <col min="17" max="17" width="19.7109375" style="25" bestFit="1" customWidth="1"/>
    <col min="18" max="16384" width="9.140625" style="25"/>
  </cols>
  <sheetData>
    <row r="1" spans="1:17" ht="30" customHeight="1">
      <c r="B1" s="25"/>
      <c r="C1" s="25"/>
      <c r="D1" s="48"/>
      <c r="E1" s="49"/>
      <c r="F1" s="49"/>
      <c r="G1" s="49"/>
      <c r="H1" s="49"/>
      <c r="I1" s="49"/>
      <c r="J1" s="49"/>
      <c r="K1" s="84"/>
      <c r="L1" s="84"/>
      <c r="M1" s="84"/>
      <c r="N1" s="84"/>
      <c r="O1" s="84"/>
    </row>
    <row r="2" spans="1:17" ht="48" customHeight="1">
      <c r="B2" s="47" t="s">
        <v>421</v>
      </c>
      <c r="C2" s="47"/>
      <c r="D2" s="48"/>
      <c r="E2" s="49"/>
      <c r="F2" s="49"/>
      <c r="G2" s="49"/>
      <c r="H2" s="49"/>
      <c r="I2" s="49"/>
      <c r="J2" s="49"/>
      <c r="K2" s="84" t="s">
        <v>422</v>
      </c>
      <c r="L2" s="84"/>
      <c r="M2" s="84"/>
      <c r="N2" s="84"/>
      <c r="O2" s="52">
        <v>0</v>
      </c>
    </row>
    <row r="3" spans="1:17" ht="24.95" customHeight="1">
      <c r="K3" s="51"/>
      <c r="L3" s="51"/>
      <c r="M3" s="51"/>
      <c r="N3" s="51"/>
    </row>
    <row r="4" spans="1:17" customFormat="1" ht="47.25">
      <c r="A4" s="69" t="s">
        <v>434</v>
      </c>
      <c r="B4" s="39" t="s">
        <v>433</v>
      </c>
      <c r="C4" s="79" t="s">
        <v>435</v>
      </c>
      <c r="D4" s="18" t="s">
        <v>190</v>
      </c>
      <c r="E4" s="2" t="s">
        <v>191</v>
      </c>
      <c r="F4" s="2" t="s">
        <v>192</v>
      </c>
      <c r="G4" s="2" t="s">
        <v>193</v>
      </c>
      <c r="H4" s="2" t="s">
        <v>194</v>
      </c>
      <c r="I4" s="3"/>
      <c r="J4" s="3"/>
      <c r="K4" s="6" t="s">
        <v>190</v>
      </c>
      <c r="L4" s="2" t="s">
        <v>191</v>
      </c>
      <c r="M4" s="2" t="s">
        <v>192</v>
      </c>
      <c r="N4" s="2" t="s">
        <v>193</v>
      </c>
      <c r="O4" s="2" t="s">
        <v>194</v>
      </c>
    </row>
    <row r="5" spans="1:17" ht="30">
      <c r="A5" s="70" t="s">
        <v>405</v>
      </c>
      <c r="B5" s="71" t="s">
        <v>424</v>
      </c>
      <c r="C5" s="56">
        <f>D5+K5</f>
        <v>278.46000000000004</v>
      </c>
      <c r="D5" s="56">
        <f>D7+D151+D217+D233</f>
        <v>204.61</v>
      </c>
      <c r="E5" s="56">
        <f>E7+E151+E217+E233</f>
        <v>47.05</v>
      </c>
      <c r="F5" s="56">
        <f>F7+F151+F217+F233</f>
        <v>50.612000000000002</v>
      </c>
      <c r="G5" s="56">
        <f>G7+G151+G217+G233</f>
        <v>43</v>
      </c>
      <c r="H5" s="56">
        <f>H7+H151+H217+H233</f>
        <v>63.948</v>
      </c>
      <c r="I5" s="23">
        <f t="shared" ref="I5:I68" si="0">E5+F5+G5+H5</f>
        <v>204.61</v>
      </c>
      <c r="J5" s="23"/>
      <c r="K5" s="56">
        <f>K7+K151+K217+K233</f>
        <v>73.849999999999994</v>
      </c>
      <c r="L5" s="56">
        <f>L7+L151+L217+L233</f>
        <v>24.330000000000002</v>
      </c>
      <c r="M5" s="56">
        <f>M7+M151+M217+M233</f>
        <v>17.09</v>
      </c>
      <c r="N5" s="56">
        <f>N7+N151+N217+N233</f>
        <v>14.59</v>
      </c>
      <c r="O5" s="56">
        <f>O7+O151+O217+O233</f>
        <v>17.84</v>
      </c>
      <c r="P5" s="23">
        <f>L5+M5+N5+O5</f>
        <v>73.850000000000009</v>
      </c>
      <c r="Q5" s="80"/>
    </row>
    <row r="6" spans="1:17" ht="24.95" customHeight="1">
      <c r="A6" s="26"/>
      <c r="B6" s="10" t="s">
        <v>0</v>
      </c>
      <c r="C6" s="43">
        <v>13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3">
        <f t="shared" si="0"/>
        <v>0</v>
      </c>
      <c r="J6" s="23"/>
      <c r="K6" s="21">
        <v>25</v>
      </c>
      <c r="L6" s="21">
        <v>0</v>
      </c>
      <c r="M6" s="21">
        <v>0</v>
      </c>
      <c r="N6" s="21">
        <v>0</v>
      </c>
      <c r="O6" s="21">
        <v>0</v>
      </c>
      <c r="P6" s="23">
        <f t="shared" ref="P6:P69" si="1">L6+M6+N6+O6</f>
        <v>0</v>
      </c>
    </row>
    <row r="7" spans="1:17" ht="24.95" customHeight="1">
      <c r="A7" s="72">
        <v>2</v>
      </c>
      <c r="B7" s="71" t="s">
        <v>1</v>
      </c>
      <c r="C7" s="56">
        <f t="shared" ref="C7:C69" si="2">D7+K7</f>
        <v>263.59500000000003</v>
      </c>
      <c r="D7" s="56">
        <f>D8+D19+D88+D96+D97+D107+D117</f>
        <v>189.745</v>
      </c>
      <c r="E7" s="56">
        <f>E8+E19+E88+E96+E97+E107+E117</f>
        <v>47.05</v>
      </c>
      <c r="F7" s="56">
        <f>F8+F19+F88+F96+F97+F107+F117</f>
        <v>45.631</v>
      </c>
      <c r="G7" s="56">
        <f>G8+G19+G88+G96+G97+G107+G117</f>
        <v>43</v>
      </c>
      <c r="H7" s="56">
        <f>H8+H19+H88+H96+H97+H107+H117</f>
        <v>54.064</v>
      </c>
      <c r="I7" s="23">
        <f t="shared" si="0"/>
        <v>189.74499999999998</v>
      </c>
      <c r="J7" s="23"/>
      <c r="K7" s="56">
        <f>K8+K19+K88+K96+K97+K107+K117</f>
        <v>73.849999999999994</v>
      </c>
      <c r="L7" s="56">
        <f>L8+L19+L88+L96+L97+L107+L117</f>
        <v>24.330000000000002</v>
      </c>
      <c r="M7" s="56">
        <f>M8+M19+M88+M96+M97+M107+M117</f>
        <v>17.09</v>
      </c>
      <c r="N7" s="56">
        <f>N8+N19+N88+N96+N97+N107+N117</f>
        <v>14.59</v>
      </c>
      <c r="O7" s="56">
        <f>O8+O19+O88+O96+O97+O107+O117</f>
        <v>17.84</v>
      </c>
      <c r="P7" s="23">
        <f t="shared" si="1"/>
        <v>73.850000000000009</v>
      </c>
    </row>
    <row r="8" spans="1:17" ht="24.95" customHeight="1">
      <c r="A8" s="73">
        <v>2.1</v>
      </c>
      <c r="B8" s="71" t="s">
        <v>2</v>
      </c>
      <c r="C8" s="56">
        <f t="shared" si="2"/>
        <v>221.65899999999999</v>
      </c>
      <c r="D8" s="56">
        <f>D9+D18</f>
        <v>160.739</v>
      </c>
      <c r="E8" s="56">
        <f>E9+E18</f>
        <v>37.274999999999999</v>
      </c>
      <c r="F8" s="56">
        <f>F9+F18</f>
        <v>36.765000000000001</v>
      </c>
      <c r="G8" s="56">
        <f>G9+G18</f>
        <v>37.274999999999999</v>
      </c>
      <c r="H8" s="56">
        <f>H9+H18</f>
        <v>49.423999999999999</v>
      </c>
      <c r="I8" s="23">
        <f t="shared" si="0"/>
        <v>160.739</v>
      </c>
      <c r="J8" s="23"/>
      <c r="K8" s="56">
        <f>K9+K18</f>
        <v>60.92</v>
      </c>
      <c r="L8" s="56">
        <f>L9+L18</f>
        <v>17.420000000000002</v>
      </c>
      <c r="M8" s="56">
        <f>M9+M18</f>
        <v>14.5</v>
      </c>
      <c r="N8" s="56">
        <f>N9+N18</f>
        <v>14.5</v>
      </c>
      <c r="O8" s="56">
        <f>O9+O18</f>
        <v>14.5</v>
      </c>
      <c r="P8" s="23">
        <f t="shared" si="1"/>
        <v>60.92</v>
      </c>
    </row>
    <row r="9" spans="1:17" ht="24.95" customHeight="1">
      <c r="A9" s="74" t="s">
        <v>207</v>
      </c>
      <c r="B9" s="71" t="s">
        <v>3</v>
      </c>
      <c r="C9" s="56">
        <f t="shared" si="2"/>
        <v>221.65899999999999</v>
      </c>
      <c r="D9" s="56">
        <f>D10+D17</f>
        <v>160.739</v>
      </c>
      <c r="E9" s="56">
        <f>E10+E17</f>
        <v>37.274999999999999</v>
      </c>
      <c r="F9" s="56">
        <f>F10+F17</f>
        <v>36.765000000000001</v>
      </c>
      <c r="G9" s="56">
        <f>G10+G17</f>
        <v>37.274999999999999</v>
      </c>
      <c r="H9" s="56">
        <f>H10+H17</f>
        <v>49.423999999999999</v>
      </c>
      <c r="I9" s="23">
        <f t="shared" si="0"/>
        <v>160.739</v>
      </c>
      <c r="J9" s="23"/>
      <c r="K9" s="56">
        <f>K10+K17</f>
        <v>60.92</v>
      </c>
      <c r="L9" s="56">
        <f>L10+L17</f>
        <v>17.420000000000002</v>
      </c>
      <c r="M9" s="56">
        <f>M10+M17</f>
        <v>14.5</v>
      </c>
      <c r="N9" s="56">
        <f>N10+N17</f>
        <v>14.5</v>
      </c>
      <c r="O9" s="56">
        <f>O10+O17</f>
        <v>14.5</v>
      </c>
      <c r="P9" s="23">
        <f t="shared" si="1"/>
        <v>60.92</v>
      </c>
    </row>
    <row r="10" spans="1:17" ht="24.95" customHeight="1">
      <c r="A10" s="75" t="s">
        <v>208</v>
      </c>
      <c r="B10" s="71" t="s">
        <v>4</v>
      </c>
      <c r="C10" s="56">
        <f t="shared" si="2"/>
        <v>221.65899999999999</v>
      </c>
      <c r="D10" s="56">
        <f>SUM(D11:D16)</f>
        <v>160.739</v>
      </c>
      <c r="E10" s="56">
        <f>SUM(E11:E16)</f>
        <v>37.274999999999999</v>
      </c>
      <c r="F10" s="56">
        <f>SUM(F11:F16)</f>
        <v>36.765000000000001</v>
      </c>
      <c r="G10" s="56">
        <f>SUM(G11:G16)</f>
        <v>37.274999999999999</v>
      </c>
      <c r="H10" s="56">
        <f>SUM(H11:H16)</f>
        <v>49.423999999999999</v>
      </c>
      <c r="I10" s="23">
        <f t="shared" si="0"/>
        <v>160.739</v>
      </c>
      <c r="J10" s="23"/>
      <c r="K10" s="56">
        <f>SUM(K11:K16)</f>
        <v>60.92</v>
      </c>
      <c r="L10" s="56">
        <f>SUM(L11:L16)</f>
        <v>17.420000000000002</v>
      </c>
      <c r="M10" s="56">
        <f>SUM(M11:M16)</f>
        <v>14.5</v>
      </c>
      <c r="N10" s="56">
        <f>SUM(N11:N16)</f>
        <v>14.5</v>
      </c>
      <c r="O10" s="56">
        <f>SUM(O11:O16)</f>
        <v>14.5</v>
      </c>
      <c r="P10" s="23">
        <f t="shared" si="1"/>
        <v>60.92</v>
      </c>
    </row>
    <row r="11" spans="1:17" ht="24.95" customHeight="1">
      <c r="A11" s="31" t="s">
        <v>209</v>
      </c>
      <c r="B11" s="9" t="s">
        <v>5</v>
      </c>
      <c r="C11" s="43">
        <f t="shared" si="2"/>
        <v>194.845</v>
      </c>
      <c r="D11" s="21">
        <f>'[1]სუბსიდია+საკუთარი'!H11</f>
        <v>146.1</v>
      </c>
      <c r="E11" s="21">
        <f>'[1]სუბსიდია+საკუთარი'!I11</f>
        <v>36.524999999999999</v>
      </c>
      <c r="F11" s="21">
        <f>'[1]სუბსიდია+საკუთარი'!J11</f>
        <v>36.524999999999999</v>
      </c>
      <c r="G11" s="21">
        <f>'[1]სუბსიდია+საკუთარი'!K11</f>
        <v>36.524999999999999</v>
      </c>
      <c r="H11" s="21">
        <f>'[1]სუბსიდია+საკუთარი'!L11</f>
        <v>36.524999999999999</v>
      </c>
      <c r="I11" s="23">
        <f t="shared" si="0"/>
        <v>146.1</v>
      </c>
      <c r="J11" s="23"/>
      <c r="K11" s="21">
        <f>'[1]სუბსიდია+საკუთარი'!O11</f>
        <v>48.745000000000005</v>
      </c>
      <c r="L11" s="21">
        <f>'[1]სუბსიდია+საკუთარი'!P11</f>
        <v>17.420000000000002</v>
      </c>
      <c r="M11" s="21">
        <f>'[1]სუბსიდია+საკუთარი'!Q11</f>
        <v>2.3250000000000002</v>
      </c>
      <c r="N11" s="21">
        <f>'[1]სუბსიდია+საკუთარი'!R11</f>
        <v>14.5</v>
      </c>
      <c r="O11" s="21">
        <f>'[1]სუბსიდია+საკუთარი'!S11</f>
        <v>14.5</v>
      </c>
      <c r="P11" s="23">
        <f t="shared" si="1"/>
        <v>48.745000000000005</v>
      </c>
    </row>
    <row r="12" spans="1:17" ht="24.95" customHeight="1">
      <c r="A12" s="33" t="s">
        <v>311</v>
      </c>
      <c r="B12" s="9" t="s">
        <v>195</v>
      </c>
      <c r="C12" s="43">
        <f t="shared" si="2"/>
        <v>0</v>
      </c>
      <c r="D12" s="21">
        <f>'[1]სუბსიდია+საკუთარი'!H12</f>
        <v>0</v>
      </c>
      <c r="E12" s="21">
        <f>'[1]სუბსიდია+საკუთარი'!I12</f>
        <v>0</v>
      </c>
      <c r="F12" s="21">
        <f>'[1]სუბსიდია+საკუთარი'!J12</f>
        <v>0</v>
      </c>
      <c r="G12" s="21">
        <f>'[1]სუბსიდია+საკუთარი'!K12</f>
        <v>0</v>
      </c>
      <c r="H12" s="21">
        <f>'[1]სუბსიდია+საკუთარი'!L12</f>
        <v>0</v>
      </c>
      <c r="I12" s="23">
        <f t="shared" si="0"/>
        <v>0</v>
      </c>
      <c r="J12" s="23"/>
      <c r="K12" s="21">
        <f>'[1]სუბსიდია+საკუთარი'!O12</f>
        <v>0</v>
      </c>
      <c r="L12" s="21">
        <f>'[1]სუბსიდია+საკუთარი'!P12</f>
        <v>0</v>
      </c>
      <c r="M12" s="21">
        <f>'[1]სუბსიდია+საკუთარი'!Q12</f>
        <v>0</v>
      </c>
      <c r="N12" s="21">
        <f>'[1]სუბსიდია+საკუთარი'!R12</f>
        <v>0</v>
      </c>
      <c r="O12" s="21">
        <f>'[1]სუბსიდია+საკუთარი'!S12</f>
        <v>0</v>
      </c>
      <c r="P12" s="23">
        <f t="shared" si="1"/>
        <v>0</v>
      </c>
    </row>
    <row r="13" spans="1:17" ht="24.95" customHeight="1">
      <c r="A13" s="33" t="s">
        <v>210</v>
      </c>
      <c r="B13" s="9" t="s">
        <v>342</v>
      </c>
      <c r="C13" s="43">
        <f t="shared" si="2"/>
        <v>24.35</v>
      </c>
      <c r="D13" s="21">
        <f>'[1]სუბსიდია+საკუთარი'!H13</f>
        <v>12.175000000000001</v>
      </c>
      <c r="E13" s="21">
        <f>'[1]სუბსიდია+საკუთარი'!I13</f>
        <v>0</v>
      </c>
      <c r="F13" s="21">
        <f>'[1]სუბსიდია+საკუთარი'!J13</f>
        <v>0</v>
      </c>
      <c r="G13" s="21">
        <f>'[1]სუბსიდია+საკუთარი'!K13</f>
        <v>0</v>
      </c>
      <c r="H13" s="21">
        <f>'[1]სუბსიდია+საკუთარი'!L13</f>
        <v>12.175000000000001</v>
      </c>
      <c r="I13" s="23">
        <f t="shared" si="0"/>
        <v>12.175000000000001</v>
      </c>
      <c r="J13" s="23"/>
      <c r="K13" s="21">
        <f>'[1]სუბსიდია+საკუთარი'!O13</f>
        <v>12.175000000000001</v>
      </c>
      <c r="L13" s="21">
        <f>'[1]სუბსიდია+საკუთარი'!P13</f>
        <v>0</v>
      </c>
      <c r="M13" s="21">
        <f>'[1]სუბსიდია+საკუთარი'!Q13</f>
        <v>12.175000000000001</v>
      </c>
      <c r="N13" s="21">
        <f>'[1]სუბსიდია+საკუთარი'!R13</f>
        <v>0</v>
      </c>
      <c r="O13" s="21">
        <f>'[1]სუბსიდია+საკუთარი'!S13</f>
        <v>0</v>
      </c>
      <c r="P13" s="23">
        <f t="shared" si="1"/>
        <v>12.175000000000001</v>
      </c>
    </row>
    <row r="14" spans="1:17" ht="24.95" customHeight="1">
      <c r="A14" s="33" t="s">
        <v>211</v>
      </c>
      <c r="B14" s="9" t="s">
        <v>196</v>
      </c>
      <c r="C14" s="43">
        <f t="shared" si="2"/>
        <v>2.464</v>
      </c>
      <c r="D14" s="21">
        <f>'[1]სუბსიდია+საკუთარი'!H14</f>
        <v>2.464</v>
      </c>
      <c r="E14" s="21">
        <f>'[1]სუბსიდია+საკუთარი'!I14</f>
        <v>0.75</v>
      </c>
      <c r="F14" s="21">
        <f>'[1]სუბსიდია+საკუთარი'!J14</f>
        <v>0.24</v>
      </c>
      <c r="G14" s="21">
        <f>'[1]სუბსიდია+საკუთარი'!K14</f>
        <v>0.75</v>
      </c>
      <c r="H14" s="21">
        <f>'[1]სუბსიდია+საკუთარი'!L14</f>
        <v>0.72399999999999998</v>
      </c>
      <c r="I14" s="23">
        <f t="shared" si="0"/>
        <v>2.464</v>
      </c>
      <c r="J14" s="23"/>
      <c r="K14" s="21">
        <f>'[1]სუბსიდია+საკუთარი'!O14</f>
        <v>0</v>
      </c>
      <c r="L14" s="21">
        <f>'[1]სუბსიდია+საკუთარი'!P14</f>
        <v>0</v>
      </c>
      <c r="M14" s="21">
        <f>'[1]სუბსიდია+საკუთარი'!Q14</f>
        <v>0</v>
      </c>
      <c r="N14" s="21">
        <f>'[1]სუბსიდია+საკუთარი'!R14</f>
        <v>0</v>
      </c>
      <c r="O14" s="21">
        <f>'[1]სუბსიდია+საკუთარი'!S14</f>
        <v>0</v>
      </c>
      <c r="P14" s="23">
        <f t="shared" si="1"/>
        <v>0</v>
      </c>
    </row>
    <row r="15" spans="1:17" ht="24.95" customHeight="1">
      <c r="A15" s="33" t="s">
        <v>312</v>
      </c>
      <c r="B15" s="9" t="s">
        <v>197</v>
      </c>
      <c r="C15" s="43">
        <f t="shared" si="2"/>
        <v>0</v>
      </c>
      <c r="D15" s="21">
        <f>'[1]სუბსიდია+საკუთარი'!H15</f>
        <v>0</v>
      </c>
      <c r="E15" s="21">
        <f>'[1]სუბსიდია+საკუთარი'!I15</f>
        <v>0</v>
      </c>
      <c r="F15" s="21">
        <f>'[1]სუბსიდია+საკუთარი'!J15</f>
        <v>0</v>
      </c>
      <c r="G15" s="21">
        <f>'[1]სუბსიდია+საკუთარი'!K15</f>
        <v>0</v>
      </c>
      <c r="H15" s="21">
        <f>'[1]სუბსიდია+საკუთარი'!L15</f>
        <v>0</v>
      </c>
      <c r="I15" s="23">
        <f t="shared" si="0"/>
        <v>0</v>
      </c>
      <c r="J15" s="23"/>
      <c r="K15" s="21">
        <f>'[1]სუბსიდია+საკუთარი'!O15</f>
        <v>0</v>
      </c>
      <c r="L15" s="21">
        <f>'[1]სუბსიდია+საკუთარი'!P15</f>
        <v>0</v>
      </c>
      <c r="M15" s="21">
        <f>'[1]სუბსიდია+საკუთარი'!Q15</f>
        <v>0</v>
      </c>
      <c r="N15" s="21">
        <f>'[1]სუბსიდია+საკუთარი'!R15</f>
        <v>0</v>
      </c>
      <c r="O15" s="21">
        <f>'[1]სუბსიდია+საკუთარი'!S15</f>
        <v>0</v>
      </c>
      <c r="P15" s="23">
        <f t="shared" si="1"/>
        <v>0</v>
      </c>
    </row>
    <row r="16" spans="1:17" ht="24.95" customHeight="1">
      <c r="A16" s="33" t="s">
        <v>313</v>
      </c>
      <c r="B16" s="9" t="s">
        <v>198</v>
      </c>
      <c r="C16" s="43">
        <f t="shared" si="2"/>
        <v>0</v>
      </c>
      <c r="D16" s="21">
        <f>'[1]სუბსიდია+საკუთარი'!H16</f>
        <v>0</v>
      </c>
      <c r="E16" s="21">
        <f>'[1]სუბსიდია+საკუთარი'!I16</f>
        <v>0</v>
      </c>
      <c r="F16" s="21">
        <f>'[1]სუბსიდია+საკუთარი'!J16</f>
        <v>0</v>
      </c>
      <c r="G16" s="21">
        <f>'[1]სუბსიდია+საკუთარი'!K16</f>
        <v>0</v>
      </c>
      <c r="H16" s="21">
        <f>'[1]სუბსიდია+საკუთარი'!L16</f>
        <v>0</v>
      </c>
      <c r="I16" s="23">
        <f t="shared" si="0"/>
        <v>0</v>
      </c>
      <c r="J16" s="23"/>
      <c r="K16" s="21">
        <f>'[1]სუბსიდია+საკუთარი'!O16</f>
        <v>0</v>
      </c>
      <c r="L16" s="21">
        <f>'[1]სუბსიდია+საკუთარი'!P16</f>
        <v>0</v>
      </c>
      <c r="M16" s="21">
        <f>'[1]სუბსიდია+საკუთარი'!Q16</f>
        <v>0</v>
      </c>
      <c r="N16" s="21">
        <f>'[1]სუბსიდია+საკუთარი'!R16</f>
        <v>0</v>
      </c>
      <c r="O16" s="21">
        <f>'[1]სუბსიდია+საკუთარი'!S16</f>
        <v>0</v>
      </c>
      <c r="P16" s="23">
        <f t="shared" si="1"/>
        <v>0</v>
      </c>
    </row>
    <row r="17" spans="1:16" ht="24.95" customHeight="1">
      <c r="A17" s="33" t="s">
        <v>314</v>
      </c>
      <c r="B17" s="10" t="s">
        <v>6</v>
      </c>
      <c r="C17" s="43">
        <f t="shared" si="2"/>
        <v>0</v>
      </c>
      <c r="D17" s="21">
        <f>'[1]სუბსიდია+საკუთარი'!H17</f>
        <v>0</v>
      </c>
      <c r="E17" s="21">
        <f>'[1]სუბსიდია+საკუთარი'!I17</f>
        <v>0</v>
      </c>
      <c r="F17" s="21">
        <f>'[1]სუბსიდია+საკუთარი'!J17</f>
        <v>0</v>
      </c>
      <c r="G17" s="21">
        <f>'[1]სუბსიდია+საკუთარი'!K17</f>
        <v>0</v>
      </c>
      <c r="H17" s="21">
        <f>'[1]სუბსიდია+საკუთარი'!L17</f>
        <v>0</v>
      </c>
      <c r="I17" s="23">
        <f t="shared" si="0"/>
        <v>0</v>
      </c>
      <c r="J17" s="23"/>
      <c r="K17" s="21">
        <f>'[1]სუბსიდია+საკუთარი'!O17</f>
        <v>0</v>
      </c>
      <c r="L17" s="21">
        <f>'[1]სუბსიდია+საკუთარი'!P17</f>
        <v>0</v>
      </c>
      <c r="M17" s="21">
        <f>'[1]სუბსიდია+საკუთარი'!Q17</f>
        <v>0</v>
      </c>
      <c r="N17" s="21">
        <f>'[1]სუბსიდია+საკუთარი'!R17</f>
        <v>0</v>
      </c>
      <c r="O17" s="21">
        <f>'[1]სუბსიდია+საკუთარი'!S17</f>
        <v>0</v>
      </c>
      <c r="P17" s="23">
        <f t="shared" si="1"/>
        <v>0</v>
      </c>
    </row>
    <row r="18" spans="1:16" ht="24.95" customHeight="1">
      <c r="A18" s="33" t="s">
        <v>212</v>
      </c>
      <c r="B18" s="10" t="s">
        <v>7</v>
      </c>
      <c r="C18" s="43">
        <f t="shared" si="2"/>
        <v>0</v>
      </c>
      <c r="D18" s="21">
        <f>'[1]სუბსიდია+საკუთარი'!H18</f>
        <v>0</v>
      </c>
      <c r="E18" s="21">
        <f>'[1]სუბსიდია+საკუთარი'!I18</f>
        <v>0</v>
      </c>
      <c r="F18" s="21">
        <f>'[1]სუბსიდია+საკუთარი'!J18</f>
        <v>0</v>
      </c>
      <c r="G18" s="21">
        <f>'[1]სუბსიდია+საკუთარი'!K18</f>
        <v>0</v>
      </c>
      <c r="H18" s="21">
        <f>'[1]სუბსიდია+საკუთარი'!L18</f>
        <v>0</v>
      </c>
      <c r="I18" s="23">
        <f t="shared" si="0"/>
        <v>0</v>
      </c>
      <c r="J18" s="23"/>
      <c r="K18" s="21">
        <f>'[1]სუბსიდია+საკუთარი'!O18</f>
        <v>0</v>
      </c>
      <c r="L18" s="21">
        <f>'[1]სუბსიდია+საკუთარი'!P18</f>
        <v>0</v>
      </c>
      <c r="M18" s="21">
        <f>'[1]სუბსიდია+საკუთარი'!Q18</f>
        <v>0</v>
      </c>
      <c r="N18" s="21">
        <f>'[1]სუბსიდია+საკუთარი'!R18</f>
        <v>0</v>
      </c>
      <c r="O18" s="21">
        <f>'[1]სუბსიდია+საკუთარი'!S18</f>
        <v>0</v>
      </c>
      <c r="P18" s="23">
        <f t="shared" si="1"/>
        <v>0</v>
      </c>
    </row>
    <row r="19" spans="1:16" ht="24.95" customHeight="1">
      <c r="A19" s="76">
        <v>2.2000000000000002</v>
      </c>
      <c r="B19" s="71" t="s">
        <v>8</v>
      </c>
      <c r="C19" s="56">
        <f t="shared" si="2"/>
        <v>41.936000000000007</v>
      </c>
      <c r="D19" s="56">
        <f>D20+D21+D24+D60+D61+D62+D63+D64+D71+D72</f>
        <v>29.006000000000004</v>
      </c>
      <c r="E19" s="56">
        <f>E20+E21+E24+E60+E61+E62+E63+E64+E71+E72</f>
        <v>9.7750000000000004</v>
      </c>
      <c r="F19" s="56">
        <f>F20+F21+F24+F60+F61+F62+F63+F64+F71+F72</f>
        <v>8.8659999999999997</v>
      </c>
      <c r="G19" s="56">
        <f>G20+G21+G24+G60+G61+G62+G63+G64+G71+G72</f>
        <v>5.7249999999999988</v>
      </c>
      <c r="H19" s="56">
        <f>H20+H21+H24+H60+H61+H62+H63+H64+H71+H72</f>
        <v>4.6400000000000006</v>
      </c>
      <c r="I19" s="23">
        <f t="shared" si="0"/>
        <v>29.005999999999997</v>
      </c>
      <c r="J19" s="23"/>
      <c r="K19" s="56">
        <f>K20+K21+K24+K60+K61+K62+K63+K64+K71+K72</f>
        <v>12.93</v>
      </c>
      <c r="L19" s="56">
        <f>L20+L21+L24+L60+L61+L62+L63+L64+L71+L72</f>
        <v>6.91</v>
      </c>
      <c r="M19" s="56">
        <f>M20+M21+M24+M60+M61+M62+M63+M64+M71+M72</f>
        <v>2.59</v>
      </c>
      <c r="N19" s="56">
        <f>N20+N21+N24+N60+N61+N62+N63+N64+N71+N72</f>
        <v>0.09</v>
      </c>
      <c r="O19" s="56">
        <f>O20+O21+O24+O60+O61+O62+O63+O64+O71+O72</f>
        <v>3.34</v>
      </c>
      <c r="P19" s="23">
        <f t="shared" si="1"/>
        <v>12.93</v>
      </c>
    </row>
    <row r="20" spans="1:16" ht="24.95" customHeight="1">
      <c r="A20" s="33" t="s">
        <v>213</v>
      </c>
      <c r="B20" s="10" t="s">
        <v>343</v>
      </c>
      <c r="C20" s="43">
        <f t="shared" si="2"/>
        <v>4.7759999999999998</v>
      </c>
      <c r="D20" s="21">
        <f>'[1]სუბსიდია+საკუთარი'!H20</f>
        <v>2.2759999999999998</v>
      </c>
      <c r="E20" s="21">
        <f>'[1]სუბსიდია+საკუთარი'!I20</f>
        <v>0</v>
      </c>
      <c r="F20" s="21">
        <f>'[1]სუბსიდია+საკუთარი'!J20</f>
        <v>2.2759999999999998</v>
      </c>
      <c r="G20" s="21">
        <f>'[1]სუბსიდია+საკუთარი'!K20</f>
        <v>0</v>
      </c>
      <c r="H20" s="21">
        <f>'[1]სუბსიდია+საკუთარი'!L20</f>
        <v>0</v>
      </c>
      <c r="I20" s="23">
        <f t="shared" si="0"/>
        <v>2.2759999999999998</v>
      </c>
      <c r="J20" s="23"/>
      <c r="K20" s="21">
        <f>'[1]სუბსიდია+საკუთარი'!O20</f>
        <v>2.5</v>
      </c>
      <c r="L20" s="21">
        <f>'[1]სუბსიდია+საკუთარი'!P20</f>
        <v>0</v>
      </c>
      <c r="M20" s="21">
        <f>'[1]სუბსიდია+საკუთარი'!Q20</f>
        <v>2.5</v>
      </c>
      <c r="N20" s="21">
        <f>'[1]სუბსიდია+საკუთარი'!R20</f>
        <v>0</v>
      </c>
      <c r="O20" s="21">
        <f>'[1]სუბსიდია+საკუთარი'!S20</f>
        <v>0</v>
      </c>
      <c r="P20" s="23">
        <f t="shared" si="1"/>
        <v>2.5</v>
      </c>
    </row>
    <row r="21" spans="1:16" ht="24.95" customHeight="1">
      <c r="A21" s="76" t="s">
        <v>214</v>
      </c>
      <c r="B21" s="71" t="s">
        <v>9</v>
      </c>
      <c r="C21" s="56">
        <f t="shared" si="2"/>
        <v>2</v>
      </c>
      <c r="D21" s="56">
        <f>SUM(D22:D23)</f>
        <v>2</v>
      </c>
      <c r="E21" s="56">
        <f>SUM(E22:E23)</f>
        <v>0.75</v>
      </c>
      <c r="F21" s="56">
        <f>SUM(F22:F23)</f>
        <v>0.75</v>
      </c>
      <c r="G21" s="56">
        <f>SUM(G22:G23)</f>
        <v>0.25</v>
      </c>
      <c r="H21" s="56">
        <f>SUM(H22:H23)</f>
        <v>0.25</v>
      </c>
      <c r="I21" s="23">
        <f t="shared" si="0"/>
        <v>2</v>
      </c>
      <c r="J21" s="23"/>
      <c r="K21" s="56">
        <f>SUM(K22:K23)</f>
        <v>0</v>
      </c>
      <c r="L21" s="56">
        <f>SUM(L22:L23)</f>
        <v>0</v>
      </c>
      <c r="M21" s="56">
        <f>SUM(M22:M23)</f>
        <v>0</v>
      </c>
      <c r="N21" s="56">
        <f>SUM(N22:N23)</f>
        <v>0</v>
      </c>
      <c r="O21" s="56">
        <f>SUM(O22:O23)</f>
        <v>0</v>
      </c>
      <c r="P21" s="23">
        <f t="shared" si="1"/>
        <v>0</v>
      </c>
    </row>
    <row r="22" spans="1:16" ht="24.95" customHeight="1">
      <c r="A22" s="33" t="s">
        <v>215</v>
      </c>
      <c r="B22" s="10" t="s">
        <v>10</v>
      </c>
      <c r="C22" s="43">
        <f t="shared" si="2"/>
        <v>2</v>
      </c>
      <c r="D22" s="21">
        <f>'[1]სუბსიდია+საკუთარი'!H22</f>
        <v>2</v>
      </c>
      <c r="E22" s="21">
        <f>'[1]სუბსიდია+საკუთარი'!I22</f>
        <v>0.75</v>
      </c>
      <c r="F22" s="21">
        <f>'[1]სუბსიდია+საკუთარი'!J22</f>
        <v>0.75</v>
      </c>
      <c r="G22" s="21">
        <f>'[1]სუბსიდია+საკუთარი'!K22</f>
        <v>0.25</v>
      </c>
      <c r="H22" s="21">
        <f>'[1]სუბსიდია+საკუთარი'!L22</f>
        <v>0.25</v>
      </c>
      <c r="I22" s="23">
        <f t="shared" si="0"/>
        <v>2</v>
      </c>
      <c r="J22" s="23"/>
      <c r="K22" s="21">
        <f>'[1]სუბსიდია+საკუთარი'!O22</f>
        <v>0</v>
      </c>
      <c r="L22" s="21">
        <f>'[1]სუბსიდია+საკუთარი'!P22</f>
        <v>0</v>
      </c>
      <c r="M22" s="21">
        <f>'[1]სუბსიდია+საკუთარი'!Q22</f>
        <v>0</v>
      </c>
      <c r="N22" s="21">
        <f>'[1]სუბსიდია+საკუთარი'!R22</f>
        <v>0</v>
      </c>
      <c r="O22" s="21">
        <f>'[1]სუბსიდია+საკუთარი'!S22</f>
        <v>0</v>
      </c>
      <c r="P22" s="23">
        <f t="shared" si="1"/>
        <v>0</v>
      </c>
    </row>
    <row r="23" spans="1:16" ht="24.95" customHeight="1">
      <c r="A23" s="33" t="s">
        <v>216</v>
      </c>
      <c r="B23" s="10" t="s">
        <v>11</v>
      </c>
      <c r="C23" s="43">
        <f t="shared" si="2"/>
        <v>0</v>
      </c>
      <c r="D23" s="21">
        <f>'[1]სუბსიდია+საკუთარი'!H23</f>
        <v>0</v>
      </c>
      <c r="E23" s="21">
        <f>'[1]სუბსიდია+საკუთარი'!I23</f>
        <v>0</v>
      </c>
      <c r="F23" s="21">
        <f>'[1]სუბსიდია+საკუთარი'!J23</f>
        <v>0</v>
      </c>
      <c r="G23" s="21">
        <f>'[1]სუბსიდია+საკუთარი'!K23</f>
        <v>0</v>
      </c>
      <c r="H23" s="21">
        <f>'[1]სუბსიდია+საკუთარი'!L23</f>
        <v>0</v>
      </c>
      <c r="I23" s="23">
        <f t="shared" si="0"/>
        <v>0</v>
      </c>
      <c r="J23" s="23"/>
      <c r="K23" s="21">
        <f>'[1]სუბსიდია+საკუთარი'!O23</f>
        <v>0</v>
      </c>
      <c r="L23" s="21">
        <f>'[1]სუბსიდია+საკუთარი'!P23</f>
        <v>0</v>
      </c>
      <c r="M23" s="21">
        <f>'[1]სუბსიდია+საკუთარი'!Q23</f>
        <v>0</v>
      </c>
      <c r="N23" s="21">
        <f>'[1]სუბსიდია+საკუთარი'!R23</f>
        <v>0</v>
      </c>
      <c r="O23" s="21">
        <f>'[1]სუბსიდია+საკუთარი'!S23</f>
        <v>0</v>
      </c>
      <c r="P23" s="23">
        <f t="shared" si="1"/>
        <v>0</v>
      </c>
    </row>
    <row r="24" spans="1:16" ht="24.95" customHeight="1">
      <c r="A24" s="76" t="s">
        <v>217</v>
      </c>
      <c r="B24" s="71" t="s">
        <v>12</v>
      </c>
      <c r="C24" s="56">
        <f t="shared" si="2"/>
        <v>15.66</v>
      </c>
      <c r="D24" s="56">
        <f>D25+D26+D27+D28+D40+D44+D45+D46+D47+D48+D49+D50+D58+D59</f>
        <v>15.01</v>
      </c>
      <c r="E24" s="56">
        <f>E25+E26+E27+E28+E40+E44+E45+E46+E47+E48+E49+E50+E58+E59</f>
        <v>3.605</v>
      </c>
      <c r="F24" s="56">
        <f>F25+F26+F27+F28+F40+F44+F45+F46+F47+F48+F49+F50+F58+F59</f>
        <v>3.6100000000000003</v>
      </c>
      <c r="G24" s="56">
        <f>G25+G26+G27+G28+G40+G44+G45+G46+G47+G48+G49+G50+G58+G59</f>
        <v>4.1549999999999994</v>
      </c>
      <c r="H24" s="56">
        <f>H25+H26+H27+H28+H40+H44+H45+H46+H47+H48+H49+H50+H58+H59</f>
        <v>3.6399999999999997</v>
      </c>
      <c r="I24" s="23">
        <f t="shared" si="0"/>
        <v>15.009999999999998</v>
      </c>
      <c r="J24" s="23"/>
      <c r="K24" s="56">
        <f>K25+K26+K27+K28+K40+K44+K45+K46+K47+K48+K49+K50+K58+K59</f>
        <v>0.65</v>
      </c>
      <c r="L24" s="56">
        <f>L25+L26+L27+L28+L40+L44+L45+L46+L47+L48+L49+L50+L58+L59</f>
        <v>0.12</v>
      </c>
      <c r="M24" s="56">
        <f>M25+M26+M27+M28+M40+M44+M45+M46+M47+M48+M49+M50+M58+M59</f>
        <v>0.09</v>
      </c>
      <c r="N24" s="56">
        <f>N25+N26+N27+N28+N40+N44+N45+N46+N47+N48+N49+N50+N58+N59</f>
        <v>0.09</v>
      </c>
      <c r="O24" s="56">
        <f>O25+O26+O27+O28+O40+O44+O45+O46+O47+O48+O49+O50+O58+O59</f>
        <v>0.35</v>
      </c>
      <c r="P24" s="23">
        <f t="shared" si="1"/>
        <v>0.64999999999999991</v>
      </c>
    </row>
    <row r="25" spans="1:16" ht="24.95" customHeight="1">
      <c r="A25" s="33" t="s">
        <v>218</v>
      </c>
      <c r="B25" s="10" t="s">
        <v>13</v>
      </c>
      <c r="C25" s="43">
        <f t="shared" si="2"/>
        <v>1.8649999999999998</v>
      </c>
      <c r="D25" s="21">
        <f>'[1]სუბსიდია+საკუთარი'!H25</f>
        <v>1.8049999999999997</v>
      </c>
      <c r="E25" s="21">
        <f>'[1]სუბსიდია+საკუთარი'!I25</f>
        <v>0.45</v>
      </c>
      <c r="F25" s="21">
        <f>'[1]სუბსიდია+საკუთარი'!J25</f>
        <v>0.18</v>
      </c>
      <c r="G25" s="21">
        <f>'[1]სუბსიდია+საკუთარი'!K25</f>
        <v>1.0049999999999999</v>
      </c>
      <c r="H25" s="21">
        <f>'[1]სუბსიდია+საკუთარი'!L25</f>
        <v>0.17</v>
      </c>
      <c r="I25" s="23">
        <f t="shared" si="0"/>
        <v>1.8049999999999997</v>
      </c>
      <c r="J25" s="23"/>
      <c r="K25" s="21">
        <f>'[1]სუბსიდია+საკუთარი'!O25</f>
        <v>0.06</v>
      </c>
      <c r="L25" s="21">
        <f>'[1]სუბსიდია+საკუთარი'!P25</f>
        <v>0</v>
      </c>
      <c r="M25" s="21">
        <f>'[1]სუბსიდია+საკუთარი'!Q25</f>
        <v>0</v>
      </c>
      <c r="N25" s="21">
        <f>'[1]სუბსიდია+საკუთარი'!R25</f>
        <v>0</v>
      </c>
      <c r="O25" s="21">
        <f>'[1]სუბსიდია+საკუთარი'!S25</f>
        <v>0.06</v>
      </c>
      <c r="P25" s="23">
        <f t="shared" si="1"/>
        <v>0.06</v>
      </c>
    </row>
    <row r="26" spans="1:16" ht="24.95" customHeight="1">
      <c r="A26" s="33" t="s">
        <v>219</v>
      </c>
      <c r="B26" s="10" t="s">
        <v>14</v>
      </c>
      <c r="C26" s="43">
        <f t="shared" si="2"/>
        <v>0.4</v>
      </c>
      <c r="D26" s="21">
        <f>'[1]სუბსიდია+საკუთარი'!H26</f>
        <v>0.3</v>
      </c>
      <c r="E26" s="21">
        <f>'[1]სუბსიდია+საკუთარი'!I26</f>
        <v>7.4999999999999997E-2</v>
      </c>
      <c r="F26" s="21">
        <f>'[1]სუბსიდია+საკუთარი'!J26</f>
        <v>7.4999999999999997E-2</v>
      </c>
      <c r="G26" s="21">
        <f>'[1]სუბსიდია+საკუთარი'!K26</f>
        <v>7.4999999999999997E-2</v>
      </c>
      <c r="H26" s="21">
        <f>'[1]სუბსიდია+საკუთარი'!L26</f>
        <v>7.4999999999999997E-2</v>
      </c>
      <c r="I26" s="23">
        <f t="shared" si="0"/>
        <v>0.3</v>
      </c>
      <c r="J26" s="23"/>
      <c r="K26" s="21">
        <f>'[1]სუბსიდია+საკუთარი'!O26</f>
        <v>0.1</v>
      </c>
      <c r="L26" s="21">
        <f>'[1]სუბსიდია+საკუთარი'!P26</f>
        <v>0</v>
      </c>
      <c r="M26" s="21">
        <f>'[1]სუბსიდია+საკუთარი'!Q26</f>
        <v>0</v>
      </c>
      <c r="N26" s="21">
        <f>'[1]სუბსიდია+საკუთარი'!R26</f>
        <v>0</v>
      </c>
      <c r="O26" s="21">
        <f>'[1]სუბსიდია+საკუთარი'!S26</f>
        <v>0.1</v>
      </c>
      <c r="P26" s="23">
        <f t="shared" si="1"/>
        <v>0.1</v>
      </c>
    </row>
    <row r="27" spans="1:16" ht="24.95" customHeight="1">
      <c r="A27" s="33" t="s">
        <v>220</v>
      </c>
      <c r="B27" s="10" t="s">
        <v>15</v>
      </c>
      <c r="C27" s="43">
        <f t="shared" si="2"/>
        <v>0</v>
      </c>
      <c r="D27" s="21">
        <f>'[1]სუბსიდია+საკუთარი'!H27</f>
        <v>0</v>
      </c>
      <c r="E27" s="21">
        <f>'[1]სუბსიდია+საკუთარი'!I27</f>
        <v>0</v>
      </c>
      <c r="F27" s="21">
        <f>'[1]სუბსიდია+საკუთარი'!J27</f>
        <v>0</v>
      </c>
      <c r="G27" s="21">
        <f>'[1]სუბსიდია+საკუთარი'!K27</f>
        <v>0</v>
      </c>
      <c r="H27" s="21">
        <f>'[1]სუბსიდია+საკუთარი'!L27</f>
        <v>0</v>
      </c>
      <c r="I27" s="23">
        <f t="shared" si="0"/>
        <v>0</v>
      </c>
      <c r="J27" s="23"/>
      <c r="K27" s="21">
        <f>'[1]სუბსიდია+საკუთარი'!O27</f>
        <v>0</v>
      </c>
      <c r="L27" s="21">
        <f>'[1]სუბსიდია+საკუთარი'!P27</f>
        <v>0</v>
      </c>
      <c r="M27" s="21">
        <f>'[1]სუბსიდია+საკუთარი'!Q27</f>
        <v>0</v>
      </c>
      <c r="N27" s="21">
        <f>'[1]სუბსიდია+საკუთარი'!R27</f>
        <v>0</v>
      </c>
      <c r="O27" s="21">
        <f>'[1]სუბსიდია+საკუთარი'!S27</f>
        <v>0</v>
      </c>
      <c r="P27" s="23">
        <f t="shared" si="1"/>
        <v>0</v>
      </c>
    </row>
    <row r="28" spans="1:16" ht="24.95" customHeight="1">
      <c r="A28" s="76" t="s">
        <v>221</v>
      </c>
      <c r="B28" s="71" t="s">
        <v>16</v>
      </c>
      <c r="C28" s="56">
        <f t="shared" si="2"/>
        <v>0.30000000000000004</v>
      </c>
      <c r="D28" s="56">
        <f>SUM(D29:D39)</f>
        <v>0.2</v>
      </c>
      <c r="E28" s="56">
        <f>SUM(E29:E39)</f>
        <v>0.05</v>
      </c>
      <c r="F28" s="56">
        <f>SUM(F29:F39)</f>
        <v>0.05</v>
      </c>
      <c r="G28" s="56">
        <f>SUM(G29:G39)</f>
        <v>0.05</v>
      </c>
      <c r="H28" s="56">
        <f>SUM(H29:H39)</f>
        <v>0.05</v>
      </c>
      <c r="I28" s="23">
        <f t="shared" si="0"/>
        <v>0.2</v>
      </c>
      <c r="J28" s="23"/>
      <c r="K28" s="56">
        <f>SUM(K29:K39)</f>
        <v>0.1</v>
      </c>
      <c r="L28" s="56">
        <f>SUM(L29:L39)</f>
        <v>0</v>
      </c>
      <c r="M28" s="56">
        <f>SUM(M29:M39)</f>
        <v>0</v>
      </c>
      <c r="N28" s="56">
        <f>SUM(N29:N39)</f>
        <v>0</v>
      </c>
      <c r="O28" s="56">
        <f>SUM(O29:O39)</f>
        <v>0.1</v>
      </c>
      <c r="P28" s="23">
        <f t="shared" si="1"/>
        <v>0.1</v>
      </c>
    </row>
    <row r="29" spans="1:16" ht="24.95" customHeight="1">
      <c r="A29" s="33" t="s">
        <v>222</v>
      </c>
      <c r="B29" s="9" t="s">
        <v>17</v>
      </c>
      <c r="C29" s="43">
        <f t="shared" si="2"/>
        <v>0</v>
      </c>
      <c r="D29" s="21">
        <f>'[1]სუბსიდია+საკუთარი'!H29</f>
        <v>0</v>
      </c>
      <c r="E29" s="21">
        <f>'[1]სუბსიდია+საკუთარი'!I29</f>
        <v>0</v>
      </c>
      <c r="F29" s="21">
        <f>'[1]სუბსიდია+საკუთარი'!J29</f>
        <v>0</v>
      </c>
      <c r="G29" s="21">
        <f>'[1]სუბსიდია+საკუთარი'!K29</f>
        <v>0</v>
      </c>
      <c r="H29" s="21">
        <f>'[1]სუბსიდია+საკუთარი'!L29</f>
        <v>0</v>
      </c>
      <c r="I29" s="23">
        <f t="shared" si="0"/>
        <v>0</v>
      </c>
      <c r="J29" s="23"/>
      <c r="K29" s="21">
        <f>'[1]სუბსიდია+საკუთარი'!O29</f>
        <v>0</v>
      </c>
      <c r="L29" s="21">
        <f>'[1]სუბსიდია+საკუთარი'!P29</f>
        <v>0</v>
      </c>
      <c r="M29" s="21">
        <f>'[1]სუბსიდია+საკუთარი'!Q29</f>
        <v>0</v>
      </c>
      <c r="N29" s="21">
        <f>'[1]სუბსიდია+საკუთარი'!R29</f>
        <v>0</v>
      </c>
      <c r="O29" s="21">
        <f>'[1]სუბსიდია+საკუთარი'!S29</f>
        <v>0</v>
      </c>
      <c r="P29" s="23">
        <f t="shared" si="1"/>
        <v>0</v>
      </c>
    </row>
    <row r="30" spans="1:16" ht="24.95" customHeight="1">
      <c r="A30" s="33" t="s">
        <v>223</v>
      </c>
      <c r="B30" s="9" t="s">
        <v>18</v>
      </c>
      <c r="C30" s="43">
        <f t="shared" si="2"/>
        <v>0</v>
      </c>
      <c r="D30" s="21">
        <f>'[1]სუბსიდია+საკუთარი'!H30</f>
        <v>0</v>
      </c>
      <c r="E30" s="21">
        <f>'[1]სუბსიდია+საკუთარი'!I30</f>
        <v>0</v>
      </c>
      <c r="F30" s="21">
        <f>'[1]სუბსიდია+საკუთარი'!J30</f>
        <v>0</v>
      </c>
      <c r="G30" s="21">
        <f>'[1]სუბსიდია+საკუთარი'!K30</f>
        <v>0</v>
      </c>
      <c r="H30" s="21">
        <f>'[1]სუბსიდია+საკუთარი'!L30</f>
        <v>0</v>
      </c>
      <c r="I30" s="23">
        <f t="shared" si="0"/>
        <v>0</v>
      </c>
      <c r="J30" s="23"/>
      <c r="K30" s="21">
        <f>'[1]სუბსიდია+საკუთარი'!O30</f>
        <v>0</v>
      </c>
      <c r="L30" s="21">
        <f>'[1]სუბსიდია+საკუთარი'!P30</f>
        <v>0</v>
      </c>
      <c r="M30" s="21">
        <f>'[1]სუბსიდია+საკუთარი'!Q30</f>
        <v>0</v>
      </c>
      <c r="N30" s="21">
        <f>'[1]სუბსიდია+საკუთარი'!R30</f>
        <v>0</v>
      </c>
      <c r="O30" s="21">
        <f>'[1]სუბსიდია+საკუთარი'!S30</f>
        <v>0</v>
      </c>
      <c r="P30" s="23">
        <f t="shared" si="1"/>
        <v>0</v>
      </c>
    </row>
    <row r="31" spans="1:16" ht="24.95" customHeight="1">
      <c r="A31" s="33" t="s">
        <v>199</v>
      </c>
      <c r="B31" s="10" t="s">
        <v>19</v>
      </c>
      <c r="C31" s="43">
        <f t="shared" si="2"/>
        <v>0</v>
      </c>
      <c r="D31" s="21">
        <f>'[1]სუბსიდია+საკუთარი'!H31</f>
        <v>0</v>
      </c>
      <c r="E31" s="21">
        <f>'[1]სუბსიდია+საკუთარი'!I31</f>
        <v>0</v>
      </c>
      <c r="F31" s="21">
        <f>'[1]სუბსიდია+საკუთარი'!J31</f>
        <v>0</v>
      </c>
      <c r="G31" s="21">
        <f>'[1]სუბსიდია+საკუთარი'!K31</f>
        <v>0</v>
      </c>
      <c r="H31" s="21">
        <f>'[1]სუბსიდია+საკუთარი'!L31</f>
        <v>0</v>
      </c>
      <c r="I31" s="23">
        <f t="shared" si="0"/>
        <v>0</v>
      </c>
      <c r="J31" s="23"/>
      <c r="K31" s="21">
        <f>'[1]სუბსიდია+საკუთარი'!O31</f>
        <v>0</v>
      </c>
      <c r="L31" s="21">
        <f>'[1]სუბსიდია+საკუთარი'!P31</f>
        <v>0</v>
      </c>
      <c r="M31" s="21">
        <f>'[1]სუბსიდია+საკუთარი'!Q31</f>
        <v>0</v>
      </c>
      <c r="N31" s="21">
        <f>'[1]სუბსიდია+საკუთარი'!R31</f>
        <v>0</v>
      </c>
      <c r="O31" s="21">
        <f>'[1]სუბსიდია+საკუთარი'!S31</f>
        <v>0</v>
      </c>
      <c r="P31" s="23">
        <f t="shared" si="1"/>
        <v>0</v>
      </c>
    </row>
    <row r="32" spans="1:16" ht="24.95" customHeight="1">
      <c r="A32" s="33" t="s">
        <v>224</v>
      </c>
      <c r="B32" s="9" t="s">
        <v>20</v>
      </c>
      <c r="C32" s="43">
        <f t="shared" si="2"/>
        <v>0</v>
      </c>
      <c r="D32" s="21">
        <f>'[1]სუბსიდია+საკუთარი'!H32</f>
        <v>0</v>
      </c>
      <c r="E32" s="21">
        <f>'[1]სუბსიდია+საკუთარი'!I32</f>
        <v>0</v>
      </c>
      <c r="F32" s="21">
        <f>'[1]სუბსიდია+საკუთარი'!J32</f>
        <v>0</v>
      </c>
      <c r="G32" s="21">
        <f>'[1]სუბსიდია+საკუთარი'!K32</f>
        <v>0</v>
      </c>
      <c r="H32" s="21">
        <f>'[1]სუბსიდია+საკუთარი'!L32</f>
        <v>0</v>
      </c>
      <c r="I32" s="23">
        <f t="shared" si="0"/>
        <v>0</v>
      </c>
      <c r="J32" s="23"/>
      <c r="K32" s="21">
        <f>'[1]სუბსიდია+საკუთარი'!O32</f>
        <v>0</v>
      </c>
      <c r="L32" s="21">
        <f>'[1]სუბსიდია+საკუთარი'!P32</f>
        <v>0</v>
      </c>
      <c r="M32" s="21">
        <f>'[1]სუბსიდია+საკუთარი'!Q32</f>
        <v>0</v>
      </c>
      <c r="N32" s="21">
        <f>'[1]სუბსიდია+საკუთარი'!R32</f>
        <v>0</v>
      </c>
      <c r="O32" s="21">
        <f>'[1]სუბსიდია+საკუთარი'!S32</f>
        <v>0</v>
      </c>
      <c r="P32" s="23">
        <f t="shared" si="1"/>
        <v>0</v>
      </c>
    </row>
    <row r="33" spans="1:16" ht="24.95" customHeight="1">
      <c r="A33" s="33" t="s">
        <v>204</v>
      </c>
      <c r="B33" s="9" t="s">
        <v>21</v>
      </c>
      <c r="C33" s="43">
        <f t="shared" si="2"/>
        <v>0.30000000000000004</v>
      </c>
      <c r="D33" s="21">
        <f>'[1]სუბსიდია+საკუთარი'!H33</f>
        <v>0.2</v>
      </c>
      <c r="E33" s="21">
        <f>'[1]სუბსიდია+საკუთარი'!I33</f>
        <v>0.05</v>
      </c>
      <c r="F33" s="21">
        <f>'[1]სუბსიდია+საკუთარი'!J33</f>
        <v>0.05</v>
      </c>
      <c r="G33" s="21">
        <f>'[1]სუბსიდია+საკუთარი'!K33</f>
        <v>0.05</v>
      </c>
      <c r="H33" s="21">
        <f>'[1]სუბსიდია+საკუთარი'!L33</f>
        <v>0.05</v>
      </c>
      <c r="I33" s="23">
        <f t="shared" si="0"/>
        <v>0.2</v>
      </c>
      <c r="J33" s="23"/>
      <c r="K33" s="21">
        <f>'[1]სუბსიდია+საკუთარი'!O33</f>
        <v>0.1</v>
      </c>
      <c r="L33" s="21">
        <f>'[1]სუბსიდია+საკუთარი'!P33</f>
        <v>0</v>
      </c>
      <c r="M33" s="21">
        <f>'[1]სუბსიდია+საკუთარი'!Q33</f>
        <v>0</v>
      </c>
      <c r="N33" s="21">
        <f>'[1]სუბსიდია+საკუთარი'!R33</f>
        <v>0</v>
      </c>
      <c r="O33" s="21">
        <f>'[1]სუბსიდია+საკუთარი'!S33</f>
        <v>0.1</v>
      </c>
      <c r="P33" s="23">
        <f t="shared" si="1"/>
        <v>0.1</v>
      </c>
    </row>
    <row r="34" spans="1:16" ht="24.95" customHeight="1">
      <c r="A34" s="33" t="s">
        <v>225</v>
      </c>
      <c r="B34" s="9" t="s">
        <v>22</v>
      </c>
      <c r="C34" s="43">
        <f t="shared" si="2"/>
        <v>0</v>
      </c>
      <c r="D34" s="21">
        <f>'[1]სუბსიდია+საკუთარი'!H34</f>
        <v>0</v>
      </c>
      <c r="E34" s="21">
        <f>'[1]სუბსიდია+საკუთარი'!I34</f>
        <v>0</v>
      </c>
      <c r="F34" s="21">
        <f>'[1]სუბსიდია+საკუთარი'!J34</f>
        <v>0</v>
      </c>
      <c r="G34" s="21">
        <f>'[1]სუბსიდია+საკუთარი'!K34</f>
        <v>0</v>
      </c>
      <c r="H34" s="21">
        <f>'[1]სუბსიდია+საკუთარი'!L34</f>
        <v>0</v>
      </c>
      <c r="I34" s="23">
        <f t="shared" si="0"/>
        <v>0</v>
      </c>
      <c r="J34" s="23"/>
      <c r="K34" s="21">
        <f>'[1]სუბსიდია+საკუთარი'!O34</f>
        <v>0</v>
      </c>
      <c r="L34" s="21">
        <f>'[1]სუბსიდია+საკუთარი'!P34</f>
        <v>0</v>
      </c>
      <c r="M34" s="21">
        <f>'[1]სუბსიდია+საკუთარი'!Q34</f>
        <v>0</v>
      </c>
      <c r="N34" s="21">
        <f>'[1]სუბსიდია+საკუთარი'!R34</f>
        <v>0</v>
      </c>
      <c r="O34" s="21">
        <f>'[1]სუბსიდია+საკუთარი'!S34</f>
        <v>0</v>
      </c>
      <c r="P34" s="23">
        <f t="shared" si="1"/>
        <v>0</v>
      </c>
    </row>
    <row r="35" spans="1:16" ht="24.95" customHeight="1">
      <c r="A35" s="33" t="s">
        <v>226</v>
      </c>
      <c r="B35" s="9" t="s">
        <v>23</v>
      </c>
      <c r="C35" s="43">
        <f t="shared" si="2"/>
        <v>0</v>
      </c>
      <c r="D35" s="21">
        <f>'[1]სუბსიდია+საკუთარი'!H35</f>
        <v>0</v>
      </c>
      <c r="E35" s="21">
        <f>'[1]სუბსიდია+საკუთარი'!I35</f>
        <v>0</v>
      </c>
      <c r="F35" s="21">
        <f>'[1]სუბსიდია+საკუთარი'!J35</f>
        <v>0</v>
      </c>
      <c r="G35" s="21">
        <f>'[1]სუბსიდია+საკუთარი'!K35</f>
        <v>0</v>
      </c>
      <c r="H35" s="21">
        <f>'[1]სუბსიდია+საკუთარი'!L35</f>
        <v>0</v>
      </c>
      <c r="I35" s="23">
        <f t="shared" si="0"/>
        <v>0</v>
      </c>
      <c r="J35" s="23"/>
      <c r="K35" s="21">
        <f>'[1]სუბსიდია+საკუთარი'!O35</f>
        <v>0</v>
      </c>
      <c r="L35" s="21">
        <f>'[1]სუბსიდია+საკუთარი'!P35</f>
        <v>0</v>
      </c>
      <c r="M35" s="21">
        <f>'[1]სუბსიდია+საკუთარი'!Q35</f>
        <v>0</v>
      </c>
      <c r="N35" s="21">
        <f>'[1]სუბსიდია+საკუთარი'!R35</f>
        <v>0</v>
      </c>
      <c r="O35" s="21">
        <f>'[1]სუბსიდია+საკუთარი'!S35</f>
        <v>0</v>
      </c>
      <c r="P35" s="23">
        <f t="shared" si="1"/>
        <v>0</v>
      </c>
    </row>
    <row r="36" spans="1:16" ht="24.95" customHeight="1">
      <c r="A36" s="33" t="s">
        <v>205</v>
      </c>
      <c r="B36" s="9" t="s">
        <v>24</v>
      </c>
      <c r="C36" s="43">
        <f t="shared" si="2"/>
        <v>0</v>
      </c>
      <c r="D36" s="21">
        <f>'[1]სუბსიდია+საკუთარი'!H36</f>
        <v>0</v>
      </c>
      <c r="E36" s="21">
        <f>'[1]სუბსიდია+საკუთარი'!I36</f>
        <v>0</v>
      </c>
      <c r="F36" s="21">
        <f>'[1]სუბსიდია+საკუთარი'!J36</f>
        <v>0</v>
      </c>
      <c r="G36" s="21">
        <f>'[1]სუბსიდია+საკუთარი'!K36</f>
        <v>0</v>
      </c>
      <c r="H36" s="21">
        <f>'[1]სუბსიდია+საკუთარი'!L36</f>
        <v>0</v>
      </c>
      <c r="I36" s="23">
        <f t="shared" si="0"/>
        <v>0</v>
      </c>
      <c r="J36" s="23"/>
      <c r="K36" s="21">
        <f>'[1]სუბსიდია+საკუთარი'!O36</f>
        <v>0</v>
      </c>
      <c r="L36" s="21">
        <f>'[1]სუბსიდია+საკუთარი'!P36</f>
        <v>0</v>
      </c>
      <c r="M36" s="21">
        <f>'[1]სუბსიდია+საკუთარი'!Q36</f>
        <v>0</v>
      </c>
      <c r="N36" s="21">
        <f>'[1]სუბსიდია+საკუთარი'!R36</f>
        <v>0</v>
      </c>
      <c r="O36" s="21">
        <f>'[1]სუბსიდია+საკუთარი'!S36</f>
        <v>0</v>
      </c>
      <c r="P36" s="23">
        <f t="shared" si="1"/>
        <v>0</v>
      </c>
    </row>
    <row r="37" spans="1:16" ht="24.95" customHeight="1">
      <c r="A37" s="33" t="s">
        <v>227</v>
      </c>
      <c r="B37" s="9" t="s">
        <v>25</v>
      </c>
      <c r="C37" s="43">
        <f t="shared" si="2"/>
        <v>0</v>
      </c>
      <c r="D37" s="21">
        <f>'[1]სუბსიდია+საკუთარი'!H37</f>
        <v>0</v>
      </c>
      <c r="E37" s="21">
        <f>'[1]სუბსიდია+საკუთარი'!I37</f>
        <v>0</v>
      </c>
      <c r="F37" s="21">
        <f>'[1]სუბსიდია+საკუთარი'!J37</f>
        <v>0</v>
      </c>
      <c r="G37" s="21">
        <f>'[1]სუბსიდია+საკუთარი'!K37</f>
        <v>0</v>
      </c>
      <c r="H37" s="21">
        <f>'[1]სუბსიდია+საკუთარი'!L37</f>
        <v>0</v>
      </c>
      <c r="I37" s="23">
        <f t="shared" si="0"/>
        <v>0</v>
      </c>
      <c r="J37" s="23"/>
      <c r="K37" s="21">
        <f>'[1]სუბსიდია+საკუთარი'!O37</f>
        <v>0</v>
      </c>
      <c r="L37" s="21">
        <f>'[1]სუბსიდია+საკუთარი'!P37</f>
        <v>0</v>
      </c>
      <c r="M37" s="21">
        <f>'[1]სუბსიდია+საკუთარი'!Q37</f>
        <v>0</v>
      </c>
      <c r="N37" s="21">
        <f>'[1]სუბსიდია+საკუთარი'!R37</f>
        <v>0</v>
      </c>
      <c r="O37" s="21">
        <f>'[1]სუბსიდია+საკუთარი'!S37</f>
        <v>0</v>
      </c>
      <c r="P37" s="23">
        <f t="shared" si="1"/>
        <v>0</v>
      </c>
    </row>
    <row r="38" spans="1:16" ht="24.95" customHeight="1">
      <c r="A38" s="33" t="s">
        <v>228</v>
      </c>
      <c r="B38" s="9" t="s">
        <v>26</v>
      </c>
      <c r="C38" s="43">
        <f t="shared" si="2"/>
        <v>0</v>
      </c>
      <c r="D38" s="21">
        <f>'[1]სუბსიდია+საკუთარი'!H38</f>
        <v>0</v>
      </c>
      <c r="E38" s="21">
        <f>'[1]სუბსიდია+საკუთარი'!I38</f>
        <v>0</v>
      </c>
      <c r="F38" s="21">
        <f>'[1]სუბსიდია+საკუთარი'!J38</f>
        <v>0</v>
      </c>
      <c r="G38" s="21">
        <f>'[1]სუბსიდია+საკუთარი'!K38</f>
        <v>0</v>
      </c>
      <c r="H38" s="21">
        <f>'[1]სუბსიდია+საკუთარი'!L38</f>
        <v>0</v>
      </c>
      <c r="I38" s="23">
        <f t="shared" si="0"/>
        <v>0</v>
      </c>
      <c r="J38" s="23"/>
      <c r="K38" s="21">
        <f>'[1]სუბსიდია+საკუთარი'!O38</f>
        <v>0</v>
      </c>
      <c r="L38" s="21">
        <f>'[1]სუბსიდია+საკუთარი'!P38</f>
        <v>0</v>
      </c>
      <c r="M38" s="21">
        <f>'[1]სუბსიდია+საკუთარი'!Q38</f>
        <v>0</v>
      </c>
      <c r="N38" s="21">
        <f>'[1]სუბსიდია+საკუთარი'!R38</f>
        <v>0</v>
      </c>
      <c r="O38" s="21">
        <f>'[1]სუბსიდია+საკუთარი'!S38</f>
        <v>0</v>
      </c>
      <c r="P38" s="23">
        <f t="shared" si="1"/>
        <v>0</v>
      </c>
    </row>
    <row r="39" spans="1:16" ht="24.95" customHeight="1">
      <c r="A39" s="33" t="s">
        <v>206</v>
      </c>
      <c r="B39" s="9" t="s">
        <v>344</v>
      </c>
      <c r="C39" s="43">
        <f t="shared" si="2"/>
        <v>0</v>
      </c>
      <c r="D39" s="21">
        <f>'[1]სუბსიდია+საკუთარი'!H39</f>
        <v>0</v>
      </c>
      <c r="E39" s="21">
        <f>'[1]სუბსიდია+საკუთარი'!I39</f>
        <v>0</v>
      </c>
      <c r="F39" s="21">
        <f>'[1]სუბსიდია+საკუთარი'!J39</f>
        <v>0</v>
      </c>
      <c r="G39" s="21">
        <f>'[1]სუბსიდია+საკუთარი'!K39</f>
        <v>0</v>
      </c>
      <c r="H39" s="21">
        <f>'[1]სუბსიდია+საკუთარი'!L39</f>
        <v>0</v>
      </c>
      <c r="I39" s="23">
        <f t="shared" si="0"/>
        <v>0</v>
      </c>
      <c r="J39" s="23"/>
      <c r="K39" s="21">
        <f>'[1]სუბსიდია+საკუთარი'!O39</f>
        <v>0</v>
      </c>
      <c r="L39" s="21">
        <f>'[1]სუბსიდია+საკუთარი'!P39</f>
        <v>0</v>
      </c>
      <c r="M39" s="21">
        <f>'[1]სუბსიდია+საკუთარი'!Q39</f>
        <v>0</v>
      </c>
      <c r="N39" s="21">
        <f>'[1]სუბსიდია+საკუთარი'!R39</f>
        <v>0</v>
      </c>
      <c r="O39" s="21">
        <f>'[1]სუბსიდია+საკუთარი'!S39</f>
        <v>0</v>
      </c>
      <c r="P39" s="23">
        <f t="shared" si="1"/>
        <v>0</v>
      </c>
    </row>
    <row r="40" spans="1:16" ht="24.95" customHeight="1">
      <c r="A40" s="76" t="s">
        <v>229</v>
      </c>
      <c r="B40" s="71" t="s">
        <v>27</v>
      </c>
      <c r="C40" s="56">
        <f t="shared" si="2"/>
        <v>2.42</v>
      </c>
      <c r="D40" s="56">
        <f>SUM(D41:D43)</f>
        <v>2.42</v>
      </c>
      <c r="E40" s="56">
        <f>SUM(E41:E43)</f>
        <v>0</v>
      </c>
      <c r="F40" s="56">
        <f>SUM(F41:F43)</f>
        <v>0.4</v>
      </c>
      <c r="G40" s="56">
        <f>SUM(G41:G43)</f>
        <v>0.35</v>
      </c>
      <c r="H40" s="56">
        <f>SUM(H41:H43)</f>
        <v>1.67</v>
      </c>
      <c r="I40" s="23">
        <f t="shared" si="0"/>
        <v>2.42</v>
      </c>
      <c r="J40" s="23"/>
      <c r="K40" s="56">
        <f>SUM(K41:K43)</f>
        <v>0</v>
      </c>
      <c r="L40" s="56">
        <f>SUM(L41:L43)</f>
        <v>0</v>
      </c>
      <c r="M40" s="56">
        <f>SUM(M41:M43)</f>
        <v>0</v>
      </c>
      <c r="N40" s="56">
        <f>SUM(N41:N43)</f>
        <v>0</v>
      </c>
      <c r="O40" s="56">
        <f>SUM(O41:O43)</f>
        <v>0</v>
      </c>
      <c r="P40" s="23">
        <f t="shared" si="1"/>
        <v>0</v>
      </c>
    </row>
    <row r="41" spans="1:16" ht="24.95" customHeight="1">
      <c r="A41" s="33" t="s">
        <v>200</v>
      </c>
      <c r="B41" s="9" t="s">
        <v>28</v>
      </c>
      <c r="C41" s="43">
        <f t="shared" si="2"/>
        <v>0</v>
      </c>
      <c r="D41" s="21">
        <f>'[1]სუბსიდია+საკუთარი'!H41</f>
        <v>0</v>
      </c>
      <c r="E41" s="21">
        <f>'[1]სუბსიდია+საკუთარი'!I41</f>
        <v>0</v>
      </c>
      <c r="F41" s="21">
        <f>'[1]სუბსიდია+საკუთარი'!J41</f>
        <v>0</v>
      </c>
      <c r="G41" s="21">
        <f>'[1]სუბსიდია+საკუთარი'!K41</f>
        <v>0</v>
      </c>
      <c r="H41" s="21">
        <f>'[1]სუბსიდია+საკუთარი'!L41</f>
        <v>0</v>
      </c>
      <c r="I41" s="23">
        <f t="shared" si="0"/>
        <v>0</v>
      </c>
      <c r="J41" s="23"/>
      <c r="K41" s="21">
        <f>'[1]სუბსიდია+საკუთარი'!O41</f>
        <v>0</v>
      </c>
      <c r="L41" s="21">
        <f>'[1]სუბსიდია+საკუთარი'!P41</f>
        <v>0</v>
      </c>
      <c r="M41" s="21">
        <f>'[1]სუბსიდია+საკუთარი'!Q41</f>
        <v>0</v>
      </c>
      <c r="N41" s="21">
        <f>'[1]სუბსიდია+საკუთარი'!R41</f>
        <v>0</v>
      </c>
      <c r="O41" s="21">
        <f>'[1]სუბსიდია+საკუთარი'!S41</f>
        <v>0</v>
      </c>
      <c r="P41" s="23">
        <f t="shared" si="1"/>
        <v>0</v>
      </c>
    </row>
    <row r="42" spans="1:16" ht="24.95" customHeight="1">
      <c r="A42" s="33" t="s">
        <v>230</v>
      </c>
      <c r="B42" s="9" t="s">
        <v>29</v>
      </c>
      <c r="C42" s="43">
        <f t="shared" si="2"/>
        <v>0</v>
      </c>
      <c r="D42" s="21">
        <f>'[1]სუბსიდია+საკუთარი'!H42</f>
        <v>0</v>
      </c>
      <c r="E42" s="21">
        <f>'[1]სუბსიდია+საკუთარი'!I42</f>
        <v>0</v>
      </c>
      <c r="F42" s="21">
        <f>'[1]სუბსიდია+საკუთარი'!J42</f>
        <v>0</v>
      </c>
      <c r="G42" s="21">
        <f>'[1]სუბსიდია+საკუთარი'!K42</f>
        <v>0</v>
      </c>
      <c r="H42" s="21">
        <f>'[1]სუბსიდია+საკუთარი'!L42</f>
        <v>0</v>
      </c>
      <c r="I42" s="23">
        <f t="shared" si="0"/>
        <v>0</v>
      </c>
      <c r="J42" s="23"/>
      <c r="K42" s="21">
        <f>'[1]სუბსიდია+საკუთარი'!O42</f>
        <v>0</v>
      </c>
      <c r="L42" s="21">
        <f>'[1]სუბსიდია+საკუთარი'!P42</f>
        <v>0</v>
      </c>
      <c r="M42" s="21">
        <f>'[1]სუბსიდია+საკუთარი'!Q42</f>
        <v>0</v>
      </c>
      <c r="N42" s="21">
        <f>'[1]სუბსიდია+საკუთარი'!R42</f>
        <v>0</v>
      </c>
      <c r="O42" s="21">
        <f>'[1]სუბსიდია+საკუთარი'!S42</f>
        <v>0</v>
      </c>
      <c r="P42" s="23">
        <f t="shared" si="1"/>
        <v>0</v>
      </c>
    </row>
    <row r="43" spans="1:16" ht="24.95" customHeight="1">
      <c r="A43" s="33" t="s">
        <v>231</v>
      </c>
      <c r="B43" s="20" t="s">
        <v>30</v>
      </c>
      <c r="C43" s="43">
        <f t="shared" si="2"/>
        <v>2.42</v>
      </c>
      <c r="D43" s="21">
        <f>'[1]სუბსიდია+საკუთარი'!H43</f>
        <v>2.42</v>
      </c>
      <c r="E43" s="21">
        <f>'[1]სუბსიდია+საკუთარი'!I43</f>
        <v>0</v>
      </c>
      <c r="F43" s="21">
        <f>'[1]სუბსიდია+საკუთარი'!J43</f>
        <v>0.4</v>
      </c>
      <c r="G43" s="21">
        <f>'[1]სუბსიდია+საკუთარი'!K43</f>
        <v>0.35</v>
      </c>
      <c r="H43" s="21">
        <f>'[1]სუბსიდია+საკუთარი'!L43</f>
        <v>1.67</v>
      </c>
      <c r="I43" s="23">
        <f t="shared" si="0"/>
        <v>2.42</v>
      </c>
      <c r="J43" s="23"/>
      <c r="K43" s="21">
        <f>'[1]სუბსიდია+საკუთარი'!O43</f>
        <v>0</v>
      </c>
      <c r="L43" s="21">
        <f>'[1]სუბსიდია+საკუთარი'!P43</f>
        <v>0</v>
      </c>
      <c r="M43" s="21">
        <f>'[1]სუბსიდია+საკუთარი'!Q43</f>
        <v>0</v>
      </c>
      <c r="N43" s="21">
        <f>'[1]სუბსიდია+საკუთარი'!R43</f>
        <v>0</v>
      </c>
      <c r="O43" s="21">
        <f>'[1]სუბსიდია+საკუთარი'!S43</f>
        <v>0</v>
      </c>
      <c r="P43" s="23">
        <f t="shared" si="1"/>
        <v>0</v>
      </c>
    </row>
    <row r="44" spans="1:16" ht="24.95" customHeight="1">
      <c r="A44" s="33" t="s">
        <v>203</v>
      </c>
      <c r="B44" s="20" t="s">
        <v>31</v>
      </c>
      <c r="C44" s="43">
        <f t="shared" si="2"/>
        <v>0</v>
      </c>
      <c r="D44" s="21">
        <f>'[1]სუბსიდია+საკუთარი'!H44</f>
        <v>0</v>
      </c>
      <c r="E44" s="21">
        <f>'[1]სუბსიდია+საკუთარი'!I44</f>
        <v>0</v>
      </c>
      <c r="F44" s="21">
        <f>'[1]სუბსიდია+საკუთარი'!J44</f>
        <v>0</v>
      </c>
      <c r="G44" s="21">
        <f>'[1]სუბსიდია+საკუთარი'!K44</f>
        <v>0</v>
      </c>
      <c r="H44" s="21">
        <f>'[1]სუბსიდია+საკუთარი'!L44</f>
        <v>0</v>
      </c>
      <c r="I44" s="23">
        <f t="shared" si="0"/>
        <v>0</v>
      </c>
      <c r="J44" s="23"/>
      <c r="K44" s="21">
        <f>'[1]სუბსიდია+საკუთარი'!O44</f>
        <v>0</v>
      </c>
      <c r="L44" s="21">
        <f>'[1]სუბსიდია+საკუთარი'!P44</f>
        <v>0</v>
      </c>
      <c r="M44" s="21">
        <f>'[1]სუბსიდია+საკუთარი'!Q44</f>
        <v>0</v>
      </c>
      <c r="N44" s="21">
        <f>'[1]სუბსიდია+საკუთარი'!R44</f>
        <v>0</v>
      </c>
      <c r="O44" s="21">
        <f>'[1]სუბსიდია+საკუთარი'!S44</f>
        <v>0</v>
      </c>
      <c r="P44" s="23">
        <f t="shared" si="1"/>
        <v>0</v>
      </c>
    </row>
    <row r="45" spans="1:16" ht="24.95" customHeight="1">
      <c r="A45" s="33" t="s">
        <v>202</v>
      </c>
      <c r="B45" s="20" t="s">
        <v>32</v>
      </c>
      <c r="C45" s="43">
        <f t="shared" si="2"/>
        <v>0.22999999999999998</v>
      </c>
      <c r="D45" s="21">
        <f>'[1]სუბსიდია+საკუთარი'!H45</f>
        <v>0.22999999999999998</v>
      </c>
      <c r="E45" s="21">
        <f>'[1]სუბსიდია+საკუთარი'!I45</f>
        <v>0.125</v>
      </c>
      <c r="F45" s="21">
        <f>'[1]სუბსიდია+საკუთარი'!J45</f>
        <v>0.105</v>
      </c>
      <c r="G45" s="21">
        <f>'[1]სუბსიდია+საკუთარი'!K45</f>
        <v>0</v>
      </c>
      <c r="H45" s="21">
        <f>'[1]სუბსიდია+საკუთარი'!L45</f>
        <v>0</v>
      </c>
      <c r="I45" s="23">
        <f t="shared" si="0"/>
        <v>0.22999999999999998</v>
      </c>
      <c r="J45" s="23"/>
      <c r="K45" s="21">
        <f>'[1]სუბსიდია+საკუთარი'!O45</f>
        <v>0</v>
      </c>
      <c r="L45" s="21">
        <f>'[1]სუბსიდია+საკუთარი'!P45</f>
        <v>0</v>
      </c>
      <c r="M45" s="21">
        <f>'[1]სუბსიდია+საკუთარი'!Q45</f>
        <v>0</v>
      </c>
      <c r="N45" s="21">
        <f>'[1]სუბსიდია+საკუთარი'!R45</f>
        <v>0</v>
      </c>
      <c r="O45" s="21">
        <f>'[1]სუბსიდია+საკუთარი'!S45</f>
        <v>0</v>
      </c>
      <c r="P45" s="23">
        <f t="shared" si="1"/>
        <v>0</v>
      </c>
    </row>
    <row r="46" spans="1:16" ht="24.95" customHeight="1">
      <c r="A46" s="33" t="s">
        <v>232</v>
      </c>
      <c r="B46" s="20" t="s">
        <v>33</v>
      </c>
      <c r="C46" s="43">
        <f t="shared" si="2"/>
        <v>0.55000000000000004</v>
      </c>
      <c r="D46" s="21">
        <f>'[1]სუბსიდია+საკუთარი'!H46</f>
        <v>0.55000000000000004</v>
      </c>
      <c r="E46" s="21">
        <f>'[1]სუბსიდია+საკუთარი'!I46</f>
        <v>0.375</v>
      </c>
      <c r="F46" s="21">
        <f>'[1]სუბსიდია+საკუთარი'!J46</f>
        <v>0</v>
      </c>
      <c r="G46" s="21">
        <f>'[1]სუბსიდია+საკუთარი'!K46</f>
        <v>0.17499999999999999</v>
      </c>
      <c r="H46" s="21">
        <f>'[1]სუბსიდია+საკუთარი'!L46</f>
        <v>0</v>
      </c>
      <c r="I46" s="23">
        <f t="shared" si="0"/>
        <v>0.55000000000000004</v>
      </c>
      <c r="J46" s="23"/>
      <c r="K46" s="21">
        <f>'[1]სუბსიდია+საკუთარი'!O46</f>
        <v>0</v>
      </c>
      <c r="L46" s="21">
        <f>'[1]სუბსიდია+საკუთარი'!P46</f>
        <v>0</v>
      </c>
      <c r="M46" s="21">
        <f>'[1]სუბსიდია+საკუთარი'!Q46</f>
        <v>0</v>
      </c>
      <c r="N46" s="21">
        <f>'[1]სუბსიდია+საკუთარი'!R46</f>
        <v>0</v>
      </c>
      <c r="O46" s="21">
        <f>'[1]სუბსიდია+საკუთარი'!S46</f>
        <v>0</v>
      </c>
      <c r="P46" s="23">
        <f t="shared" si="1"/>
        <v>0</v>
      </c>
    </row>
    <row r="47" spans="1:16" ht="24.95" customHeight="1">
      <c r="A47" s="33" t="s">
        <v>201</v>
      </c>
      <c r="B47" s="20" t="s">
        <v>34</v>
      </c>
      <c r="C47" s="43">
        <f t="shared" si="2"/>
        <v>0</v>
      </c>
      <c r="D47" s="21">
        <f>'[1]სუბსიდია+საკუთარი'!H47</f>
        <v>0</v>
      </c>
      <c r="E47" s="21">
        <f>'[1]სუბსიდია+საკუთარი'!I47</f>
        <v>0</v>
      </c>
      <c r="F47" s="21">
        <f>'[1]სუბსიდია+საკუთარი'!J47</f>
        <v>0</v>
      </c>
      <c r="G47" s="21">
        <f>'[1]სუბსიდია+საკუთარი'!K47</f>
        <v>0</v>
      </c>
      <c r="H47" s="21">
        <f>'[1]სუბსიდია+საკუთარი'!L47</f>
        <v>0</v>
      </c>
      <c r="I47" s="23">
        <f t="shared" si="0"/>
        <v>0</v>
      </c>
      <c r="J47" s="23"/>
      <c r="K47" s="21">
        <f>'[1]სუბსიდია+საკუთარი'!O47</f>
        <v>0</v>
      </c>
      <c r="L47" s="21">
        <f>'[1]სუბსიდია+საკუთარი'!P47</f>
        <v>0</v>
      </c>
      <c r="M47" s="21">
        <f>'[1]სუბსიდია+საკუთარი'!Q47</f>
        <v>0</v>
      </c>
      <c r="N47" s="21">
        <f>'[1]სუბსიდია+საკუთარი'!R47</f>
        <v>0</v>
      </c>
      <c r="O47" s="21">
        <f>'[1]სუბსიდია+საკუთარი'!S47</f>
        <v>0</v>
      </c>
      <c r="P47" s="23">
        <f t="shared" si="1"/>
        <v>0</v>
      </c>
    </row>
    <row r="48" spans="1:16" ht="24.95" customHeight="1">
      <c r="A48" s="33" t="s">
        <v>233</v>
      </c>
      <c r="B48" s="20" t="s">
        <v>35</v>
      </c>
      <c r="C48" s="43">
        <f t="shared" si="2"/>
        <v>4.4899999999999993</v>
      </c>
      <c r="D48" s="21">
        <f>'[1]სუბსიდია+საკუთარი'!H48</f>
        <v>4.0999999999999996</v>
      </c>
      <c r="E48" s="21">
        <f>'[1]სუბსიდია+საკუთარი'!I48</f>
        <v>0.98</v>
      </c>
      <c r="F48" s="21">
        <f>'[1]სუბსიდია+საკუთარი'!J48</f>
        <v>1.05</v>
      </c>
      <c r="G48" s="21">
        <f>'[1]სუბსიდია+საკუთარი'!K48</f>
        <v>1.05</v>
      </c>
      <c r="H48" s="21">
        <f>'[1]სუბსიდია+საკუთარი'!L48</f>
        <v>1.02</v>
      </c>
      <c r="I48" s="23">
        <f t="shared" si="0"/>
        <v>4.0999999999999996</v>
      </c>
      <c r="J48" s="23"/>
      <c r="K48" s="21">
        <f>'[1]სუბსიდია+საკუთარი'!O48</f>
        <v>0.39</v>
      </c>
      <c r="L48" s="21">
        <f>'[1]სუბსიდია+საკუთარი'!P48</f>
        <v>0.12</v>
      </c>
      <c r="M48" s="21">
        <f>'[1]სუბსიდია+საკუთარი'!Q48</f>
        <v>0.09</v>
      </c>
      <c r="N48" s="21">
        <f>'[1]სუბსიდია+საკუთარი'!R48</f>
        <v>0.09</v>
      </c>
      <c r="O48" s="21">
        <f>'[1]სუბსიდია+საკუთარი'!S48</f>
        <v>0.09</v>
      </c>
      <c r="P48" s="23">
        <f t="shared" si="1"/>
        <v>0.39</v>
      </c>
    </row>
    <row r="49" spans="1:16" ht="24.95" customHeight="1">
      <c r="A49" s="33" t="s">
        <v>234</v>
      </c>
      <c r="B49" s="20" t="s">
        <v>36</v>
      </c>
      <c r="C49" s="43">
        <f t="shared" si="2"/>
        <v>0.2</v>
      </c>
      <c r="D49" s="21">
        <f>'[1]სუბსიდია+საკუთარი'!H49</f>
        <v>0.2</v>
      </c>
      <c r="E49" s="21">
        <f>'[1]სუბსიდია+საკუთარი'!I49</f>
        <v>0.05</v>
      </c>
      <c r="F49" s="21">
        <f>'[1]სუბსიდია+საკუთარი'!J49</f>
        <v>0.05</v>
      </c>
      <c r="G49" s="21">
        <f>'[1]სუბსიდია+საკუთარი'!K49</f>
        <v>0.05</v>
      </c>
      <c r="H49" s="21">
        <f>'[1]სუბსიდია+საკუთარი'!L49</f>
        <v>0.05</v>
      </c>
      <c r="I49" s="23">
        <f t="shared" si="0"/>
        <v>0.2</v>
      </c>
      <c r="J49" s="23"/>
      <c r="K49" s="21">
        <f>'[1]სუბსიდია+საკუთარი'!O49</f>
        <v>0</v>
      </c>
      <c r="L49" s="21">
        <f>'[1]სუბსიდია+საკუთარი'!P49</f>
        <v>0</v>
      </c>
      <c r="M49" s="21">
        <f>'[1]სუბსიდია+საკუთარი'!Q49</f>
        <v>0</v>
      </c>
      <c r="N49" s="21">
        <f>'[1]სუბსიდია+საკუთარი'!R49</f>
        <v>0</v>
      </c>
      <c r="O49" s="21">
        <f>'[1]სუბსიდია+საკუთარი'!S49</f>
        <v>0</v>
      </c>
      <c r="P49" s="23">
        <f t="shared" si="1"/>
        <v>0</v>
      </c>
    </row>
    <row r="50" spans="1:16" ht="24.95" customHeight="1">
      <c r="A50" s="76" t="s">
        <v>235</v>
      </c>
      <c r="B50" s="71" t="s">
        <v>37</v>
      </c>
      <c r="C50" s="56">
        <f t="shared" si="2"/>
        <v>5.2050000000000001</v>
      </c>
      <c r="D50" s="56">
        <f>SUM(D51:D57)</f>
        <v>5.2050000000000001</v>
      </c>
      <c r="E50" s="56">
        <f>SUM(E51:E57)</f>
        <v>1.5</v>
      </c>
      <c r="F50" s="56">
        <f>SUM(F51:F57)</f>
        <v>1.7</v>
      </c>
      <c r="G50" s="56">
        <f>SUM(G51:G57)</f>
        <v>1.4</v>
      </c>
      <c r="H50" s="56">
        <f>SUM(H51:H57)</f>
        <v>0.60499999999999998</v>
      </c>
      <c r="I50" s="23">
        <f t="shared" si="0"/>
        <v>5.2050000000000001</v>
      </c>
      <c r="J50" s="23"/>
      <c r="K50" s="56">
        <f>SUM(K51:K57)</f>
        <v>0</v>
      </c>
      <c r="L50" s="56">
        <f>SUM(L51:L57)</f>
        <v>0</v>
      </c>
      <c r="M50" s="56">
        <f>SUM(M51:M57)</f>
        <v>0</v>
      </c>
      <c r="N50" s="56">
        <f>SUM(N51:N57)</f>
        <v>0</v>
      </c>
      <c r="O50" s="56">
        <f>SUM(O51:O57)</f>
        <v>0</v>
      </c>
      <c r="P50" s="23">
        <f t="shared" si="1"/>
        <v>0</v>
      </c>
    </row>
    <row r="51" spans="1:16" s="66" customFormat="1" ht="24.95" customHeight="1">
      <c r="A51" s="63" t="s">
        <v>236</v>
      </c>
      <c r="B51" s="65" t="s">
        <v>38</v>
      </c>
      <c r="C51" s="43">
        <f t="shared" si="2"/>
        <v>2</v>
      </c>
      <c r="D51" s="21">
        <f>'[1]სუბსიდია+საკუთარი'!H51</f>
        <v>2</v>
      </c>
      <c r="E51" s="21">
        <f>'[1]სუბსიდია+საკუთარი'!I51</f>
        <v>0.57499999999999996</v>
      </c>
      <c r="F51" s="21">
        <f>'[1]სუბსიდია+საკუთარი'!J51</f>
        <v>0.57499999999999996</v>
      </c>
      <c r="G51" s="21">
        <f>'[1]სუბსიდია+საკუთარი'!K51</f>
        <v>0.57499999999999996</v>
      </c>
      <c r="H51" s="21">
        <f>'[1]სუბსიდია+საკუთარი'!L51</f>
        <v>0.27500000000000002</v>
      </c>
      <c r="I51" s="23">
        <f t="shared" si="0"/>
        <v>2</v>
      </c>
      <c r="J51" s="23"/>
      <c r="K51" s="21">
        <f>'[1]სუბსიდია+საკუთარი'!O51</f>
        <v>0</v>
      </c>
      <c r="L51" s="21">
        <f>'[1]სუბსიდია+საკუთარი'!P51</f>
        <v>0</v>
      </c>
      <c r="M51" s="21">
        <f>'[1]სუბსიდია+საკუთარი'!Q51</f>
        <v>0</v>
      </c>
      <c r="N51" s="21">
        <f>'[1]სუბსიდია+საკუთარი'!R51</f>
        <v>0</v>
      </c>
      <c r="O51" s="21">
        <f>'[1]სუბსიდია+საკუთარი'!S51</f>
        <v>0</v>
      </c>
      <c r="P51" s="23">
        <f t="shared" si="1"/>
        <v>0</v>
      </c>
    </row>
    <row r="52" spans="1:16" ht="24.95" customHeight="1">
      <c r="A52" s="33" t="s">
        <v>237</v>
      </c>
      <c r="B52" s="9" t="s">
        <v>39</v>
      </c>
      <c r="C52" s="43">
        <f t="shared" si="2"/>
        <v>0.7</v>
      </c>
      <c r="D52" s="21">
        <f>'[1]სუბსიდია+საკუთარი'!H52</f>
        <v>0.7</v>
      </c>
      <c r="E52" s="21">
        <f>'[1]სუბსიდია+საკუთარი'!I52</f>
        <v>0.17499999999999999</v>
      </c>
      <c r="F52" s="21">
        <f>'[1]სუბსიდია+საკუთარი'!J52</f>
        <v>0.375</v>
      </c>
      <c r="G52" s="21">
        <f>'[1]სუბსიდია+საკუთარი'!K52</f>
        <v>7.4999999999999997E-2</v>
      </c>
      <c r="H52" s="21">
        <f>'[1]სუბსიდია+საკუთარი'!L52</f>
        <v>7.4999999999999997E-2</v>
      </c>
      <c r="I52" s="23">
        <f t="shared" si="0"/>
        <v>0.7</v>
      </c>
      <c r="J52" s="23"/>
      <c r="K52" s="21">
        <f>'[1]სუბსიდია+საკუთარი'!O52</f>
        <v>0</v>
      </c>
      <c r="L52" s="21">
        <f>'[1]სუბსიდია+საკუთარი'!P52</f>
        <v>0</v>
      </c>
      <c r="M52" s="21">
        <f>'[1]სუბსიდია+საკუთარი'!Q52</f>
        <v>0</v>
      </c>
      <c r="N52" s="21">
        <f>'[1]სუბსიდია+საკუთარი'!R52</f>
        <v>0</v>
      </c>
      <c r="O52" s="21">
        <f>'[1]სუბსიდია+საკუთარი'!S52</f>
        <v>0</v>
      </c>
      <c r="P52" s="23">
        <f t="shared" si="1"/>
        <v>0</v>
      </c>
    </row>
    <row r="53" spans="1:16" ht="24.95" customHeight="1">
      <c r="A53" s="33" t="s">
        <v>238</v>
      </c>
      <c r="B53" s="9" t="s">
        <v>40</v>
      </c>
      <c r="C53" s="43">
        <f t="shared" si="2"/>
        <v>2.5049999999999999</v>
      </c>
      <c r="D53" s="21">
        <f>'[1]სუბსიდია+საკუთარი'!H53</f>
        <v>2.5049999999999999</v>
      </c>
      <c r="E53" s="21">
        <f>'[1]სუბსიდია+საკუთარი'!I53</f>
        <v>0.75</v>
      </c>
      <c r="F53" s="21">
        <f>'[1]სუბსიდია+საკუთარი'!J53</f>
        <v>0.75</v>
      </c>
      <c r="G53" s="21">
        <f>'[1]სუბსიდია+საკუთარი'!K53</f>
        <v>0.75</v>
      </c>
      <c r="H53" s="21">
        <f>'[1]სუბსიდია+საკუთარი'!L53</f>
        <v>0.255</v>
      </c>
      <c r="I53" s="23">
        <f t="shared" si="0"/>
        <v>2.5049999999999999</v>
      </c>
      <c r="J53" s="23"/>
      <c r="K53" s="21">
        <f>'[1]სუბსიდია+საკუთარი'!O53</f>
        <v>0</v>
      </c>
      <c r="L53" s="21">
        <f>'[1]სუბსიდია+საკუთარი'!P53</f>
        <v>0</v>
      </c>
      <c r="M53" s="21">
        <f>'[1]სუბსიდია+საკუთარი'!Q53</f>
        <v>0</v>
      </c>
      <c r="N53" s="21">
        <f>'[1]სუბსიდია+საკუთარი'!R53</f>
        <v>0</v>
      </c>
      <c r="O53" s="21">
        <f>'[1]სუბსიდია+საკუთარი'!S53</f>
        <v>0</v>
      </c>
      <c r="P53" s="23">
        <f t="shared" si="1"/>
        <v>0</v>
      </c>
    </row>
    <row r="54" spans="1:16" ht="24.95" customHeight="1">
      <c r="A54" s="33" t="s">
        <v>239</v>
      </c>
      <c r="B54" s="9" t="s">
        <v>41</v>
      </c>
      <c r="C54" s="43">
        <f t="shared" si="2"/>
        <v>0</v>
      </c>
      <c r="D54" s="21">
        <f>'[1]სუბსიდია+საკუთარი'!H54</f>
        <v>0</v>
      </c>
      <c r="E54" s="21">
        <f>'[1]სუბსიდია+საკუთარი'!I54</f>
        <v>0</v>
      </c>
      <c r="F54" s="21">
        <f>'[1]სუბსიდია+საკუთარი'!J54</f>
        <v>0</v>
      </c>
      <c r="G54" s="21">
        <f>'[1]სუბსიდია+საკუთარი'!K54</f>
        <v>0</v>
      </c>
      <c r="H54" s="21">
        <f>'[1]სუბსიდია+საკუთარი'!L54</f>
        <v>0</v>
      </c>
      <c r="I54" s="23">
        <f t="shared" si="0"/>
        <v>0</v>
      </c>
      <c r="J54" s="23"/>
      <c r="K54" s="21">
        <f>'[1]სუბსიდია+საკუთარი'!O54</f>
        <v>0</v>
      </c>
      <c r="L54" s="21">
        <f>'[1]სუბსიდია+საკუთარი'!P54</f>
        <v>0</v>
      </c>
      <c r="M54" s="21">
        <f>'[1]სუბსიდია+საკუთარი'!Q54</f>
        <v>0</v>
      </c>
      <c r="N54" s="21">
        <f>'[1]სუბსიდია+საკუთარი'!R54</f>
        <v>0</v>
      </c>
      <c r="O54" s="21">
        <f>'[1]სუბსიდია+საკუთარი'!S54</f>
        <v>0</v>
      </c>
      <c r="P54" s="23">
        <f t="shared" si="1"/>
        <v>0</v>
      </c>
    </row>
    <row r="55" spans="1:16" ht="24.95" customHeight="1">
      <c r="A55" s="33" t="s">
        <v>240</v>
      </c>
      <c r="B55" s="9" t="s">
        <v>42</v>
      </c>
      <c r="C55" s="43">
        <f t="shared" si="2"/>
        <v>0</v>
      </c>
      <c r="D55" s="21">
        <f>'[1]სუბსიდია+საკუთარი'!H55</f>
        <v>0</v>
      </c>
      <c r="E55" s="21">
        <f>'[1]სუბსიდია+საკუთარი'!I55</f>
        <v>0</v>
      </c>
      <c r="F55" s="21">
        <f>'[1]სუბსიდია+საკუთარი'!J55</f>
        <v>0</v>
      </c>
      <c r="G55" s="21">
        <f>'[1]სუბსიდია+საკუთარი'!K55</f>
        <v>0</v>
      </c>
      <c r="H55" s="21">
        <f>'[1]სუბსიდია+საკუთარი'!L55</f>
        <v>0</v>
      </c>
      <c r="I55" s="23">
        <f t="shared" si="0"/>
        <v>0</v>
      </c>
      <c r="J55" s="23"/>
      <c r="K55" s="21">
        <f>'[1]სუბსიდია+საკუთარი'!O55</f>
        <v>0</v>
      </c>
      <c r="L55" s="21">
        <f>'[1]სუბსიდია+საკუთარი'!P55</f>
        <v>0</v>
      </c>
      <c r="M55" s="21">
        <f>'[1]სუბსიდია+საკუთარი'!Q55</f>
        <v>0</v>
      </c>
      <c r="N55" s="21">
        <f>'[1]სუბსიდია+საკუთარი'!R55</f>
        <v>0</v>
      </c>
      <c r="O55" s="21">
        <f>'[1]სუბსიდია+საკუთარი'!S55</f>
        <v>0</v>
      </c>
      <c r="P55" s="23">
        <f t="shared" si="1"/>
        <v>0</v>
      </c>
    </row>
    <row r="56" spans="1:16" ht="24.95" customHeight="1">
      <c r="A56" s="33" t="s">
        <v>241</v>
      </c>
      <c r="B56" s="9" t="s">
        <v>43</v>
      </c>
      <c r="C56" s="43">
        <f t="shared" si="2"/>
        <v>0</v>
      </c>
      <c r="D56" s="21">
        <f>'[1]სუბსიდია+საკუთარი'!H56</f>
        <v>0</v>
      </c>
      <c r="E56" s="21">
        <f>'[1]სუბსიდია+საკუთარი'!I56</f>
        <v>0</v>
      </c>
      <c r="F56" s="21">
        <f>'[1]სუბსიდია+საკუთარი'!J56</f>
        <v>0</v>
      </c>
      <c r="G56" s="21">
        <f>'[1]სუბსიდია+საკუთარი'!K56</f>
        <v>0</v>
      </c>
      <c r="H56" s="21">
        <f>'[1]სუბსიდია+საკუთარი'!L56</f>
        <v>0</v>
      </c>
      <c r="I56" s="23">
        <f t="shared" si="0"/>
        <v>0</v>
      </c>
      <c r="J56" s="23"/>
      <c r="K56" s="21">
        <f>'[1]სუბსიდია+საკუთარი'!O56</f>
        <v>0</v>
      </c>
      <c r="L56" s="21">
        <f>'[1]სუბსიდია+საკუთარი'!P56</f>
        <v>0</v>
      </c>
      <c r="M56" s="21">
        <f>'[1]სუბსიდია+საკუთარი'!Q56</f>
        <v>0</v>
      </c>
      <c r="N56" s="21">
        <f>'[1]სუბსიდია+საკუთარი'!R56</f>
        <v>0</v>
      </c>
      <c r="O56" s="21">
        <f>'[1]სუბსიდია+საკუთარი'!S56</f>
        <v>0</v>
      </c>
      <c r="P56" s="23">
        <f t="shared" si="1"/>
        <v>0</v>
      </c>
    </row>
    <row r="57" spans="1:16" ht="24.95" customHeight="1">
      <c r="A57" s="33" t="s">
        <v>242</v>
      </c>
      <c r="B57" s="9" t="s">
        <v>44</v>
      </c>
      <c r="C57" s="43">
        <f t="shared" si="2"/>
        <v>0</v>
      </c>
      <c r="D57" s="21">
        <f>'[1]სუბსიდია+საკუთარი'!H57</f>
        <v>0</v>
      </c>
      <c r="E57" s="21">
        <f>'[1]სუბსიდია+საკუთარი'!I57</f>
        <v>0</v>
      </c>
      <c r="F57" s="21">
        <f>'[1]სუბსიდია+საკუთარი'!J57</f>
        <v>0</v>
      </c>
      <c r="G57" s="21">
        <f>'[1]სუბსიდია+საკუთარი'!K57</f>
        <v>0</v>
      </c>
      <c r="H57" s="21">
        <f>'[1]სუბსიდია+საკუთარი'!L57</f>
        <v>0</v>
      </c>
      <c r="I57" s="23">
        <f t="shared" si="0"/>
        <v>0</v>
      </c>
      <c r="J57" s="23"/>
      <c r="K57" s="21">
        <f>'[1]სუბსიდია+საკუთარი'!O57</f>
        <v>0</v>
      </c>
      <c r="L57" s="21">
        <f>'[1]სუბსიდია+საკუთარი'!P57</f>
        <v>0</v>
      </c>
      <c r="M57" s="21">
        <f>'[1]სუბსიდია+საკუთარი'!Q57</f>
        <v>0</v>
      </c>
      <c r="N57" s="21">
        <f>'[1]სუბსიდია+საკუთარი'!R57</f>
        <v>0</v>
      </c>
      <c r="O57" s="21">
        <f>'[1]სუბსიდია+საკუთარი'!S57</f>
        <v>0</v>
      </c>
      <c r="P57" s="23">
        <f t="shared" si="1"/>
        <v>0</v>
      </c>
    </row>
    <row r="58" spans="1:16" ht="24.95" customHeight="1">
      <c r="A58" s="33" t="s">
        <v>243</v>
      </c>
      <c r="B58" s="10" t="s">
        <v>45</v>
      </c>
      <c r="C58" s="43">
        <f t="shared" si="2"/>
        <v>0</v>
      </c>
      <c r="D58" s="21">
        <f>'[1]სუბსიდია+საკუთარი'!H58</f>
        <v>0</v>
      </c>
      <c r="E58" s="21">
        <f>'[1]სუბსიდია+საკუთარი'!I58</f>
        <v>0</v>
      </c>
      <c r="F58" s="21">
        <f>'[1]სუბსიდია+საკუთარი'!J58</f>
        <v>0</v>
      </c>
      <c r="G58" s="21">
        <f>'[1]სუბსიდია+საკუთარი'!K58</f>
        <v>0</v>
      </c>
      <c r="H58" s="21">
        <f>'[1]სუბსიდია+საკუთარი'!L58</f>
        <v>0</v>
      </c>
      <c r="I58" s="23">
        <f t="shared" si="0"/>
        <v>0</v>
      </c>
      <c r="J58" s="23"/>
      <c r="K58" s="21">
        <f>'[1]სუბსიდია+საკუთარი'!O58</f>
        <v>0</v>
      </c>
      <c r="L58" s="21">
        <f>'[1]სუბსიდია+საკუთარი'!P58</f>
        <v>0</v>
      </c>
      <c r="M58" s="21">
        <f>'[1]სუბსიდია+საკუთარი'!Q58</f>
        <v>0</v>
      </c>
      <c r="N58" s="21">
        <f>'[1]სუბსიდია+საკუთარი'!R58</f>
        <v>0</v>
      </c>
      <c r="O58" s="21">
        <f>'[1]სუბსიდია+საკუთარი'!S58</f>
        <v>0</v>
      </c>
      <c r="P58" s="23">
        <f t="shared" si="1"/>
        <v>0</v>
      </c>
    </row>
    <row r="59" spans="1:16" ht="24.95" customHeight="1">
      <c r="A59" s="33" t="s">
        <v>244</v>
      </c>
      <c r="B59" s="10" t="s">
        <v>46</v>
      </c>
      <c r="C59" s="43">
        <f t="shared" si="2"/>
        <v>0</v>
      </c>
      <c r="D59" s="21">
        <f>'[1]სუბსიდია+საკუთარი'!H59</f>
        <v>0</v>
      </c>
      <c r="E59" s="21">
        <f>'[1]სუბსიდია+საკუთარი'!I59</f>
        <v>0</v>
      </c>
      <c r="F59" s="21">
        <f>'[1]სუბსიდია+საკუთარი'!J59</f>
        <v>0</v>
      </c>
      <c r="G59" s="21">
        <f>'[1]სუბსიდია+საკუთარი'!K59</f>
        <v>0</v>
      </c>
      <c r="H59" s="21">
        <f>'[1]სუბსიდია+საკუთარი'!L59</f>
        <v>0</v>
      </c>
      <c r="I59" s="23">
        <f t="shared" si="0"/>
        <v>0</v>
      </c>
      <c r="J59" s="23"/>
      <c r="K59" s="21">
        <f>'[1]სუბსიდია+საკუთარი'!O59</f>
        <v>0</v>
      </c>
      <c r="L59" s="21">
        <f>'[1]სუბსიდია+საკუთარი'!P59</f>
        <v>0</v>
      </c>
      <c r="M59" s="21">
        <f>'[1]სუბსიდია+საკუთარი'!Q59</f>
        <v>0</v>
      </c>
      <c r="N59" s="21">
        <f>'[1]სუბსიდია+საკუთარი'!R59</f>
        <v>0</v>
      </c>
      <c r="O59" s="21">
        <f>'[1]სუბსიდია+საკუთარი'!S59</f>
        <v>0</v>
      </c>
      <c r="P59" s="23">
        <f t="shared" si="1"/>
        <v>0</v>
      </c>
    </row>
    <row r="60" spans="1:16" ht="24.95" customHeight="1">
      <c r="A60" s="33" t="s">
        <v>245</v>
      </c>
      <c r="B60" s="10" t="s">
        <v>47</v>
      </c>
      <c r="C60" s="43">
        <f t="shared" si="2"/>
        <v>0</v>
      </c>
      <c r="D60" s="21">
        <f>'[1]სუბსიდია+საკუთარი'!H60</f>
        <v>0</v>
      </c>
      <c r="E60" s="21">
        <f>'[1]სუბსიდია+საკუთარი'!I60</f>
        <v>0</v>
      </c>
      <c r="F60" s="21">
        <f>'[1]სუბსიდია+საკუთარი'!J60</f>
        <v>0</v>
      </c>
      <c r="G60" s="21">
        <f>'[1]სუბსიდია+საკუთარი'!K60</f>
        <v>0</v>
      </c>
      <c r="H60" s="21">
        <f>'[1]სუბსიდია+საკუთარი'!L60</f>
        <v>0</v>
      </c>
      <c r="I60" s="23">
        <f t="shared" si="0"/>
        <v>0</v>
      </c>
      <c r="J60" s="23"/>
      <c r="K60" s="21">
        <f>'[1]სუბსიდია+საკუთარი'!O60</f>
        <v>0</v>
      </c>
      <c r="L60" s="21">
        <f>'[1]სუბსიდია+საკუთარი'!P60</f>
        <v>0</v>
      </c>
      <c r="M60" s="21">
        <f>'[1]სუბსიდია+საკუთარი'!Q60</f>
        <v>0</v>
      </c>
      <c r="N60" s="21">
        <f>'[1]სუბსიდია+საკუთარი'!R60</f>
        <v>0</v>
      </c>
      <c r="O60" s="21">
        <f>'[1]სუბსიდია+საკუთარი'!S60</f>
        <v>0</v>
      </c>
      <c r="P60" s="23">
        <f t="shared" si="1"/>
        <v>0</v>
      </c>
    </row>
    <row r="61" spans="1:16" ht="24.95" customHeight="1">
      <c r="A61" s="33" t="s">
        <v>246</v>
      </c>
      <c r="B61" s="10" t="s">
        <v>48</v>
      </c>
      <c r="C61" s="43">
        <f t="shared" si="2"/>
        <v>0</v>
      </c>
      <c r="D61" s="21">
        <f>'[1]სუბსიდია+საკუთარი'!H61</f>
        <v>0</v>
      </c>
      <c r="E61" s="21">
        <f>'[1]სუბსიდია+საკუთარი'!I61</f>
        <v>0</v>
      </c>
      <c r="F61" s="21">
        <f>'[1]სუბსიდია+საკუთარი'!J61</f>
        <v>0</v>
      </c>
      <c r="G61" s="21">
        <f>'[1]სუბსიდია+საკუთარი'!K61</f>
        <v>0</v>
      </c>
      <c r="H61" s="21">
        <f>'[1]სუბსიდია+საკუთარი'!L61</f>
        <v>0</v>
      </c>
      <c r="I61" s="23">
        <f t="shared" si="0"/>
        <v>0</v>
      </c>
      <c r="J61" s="23"/>
      <c r="K61" s="21">
        <f>'[1]სუბსიდია+საკუთარი'!O61</f>
        <v>0</v>
      </c>
      <c r="L61" s="21">
        <f>'[1]სუბსიდია+საკუთარი'!P61</f>
        <v>0</v>
      </c>
      <c r="M61" s="21">
        <f>'[1]სუბსიდია+საკუთარი'!Q61</f>
        <v>0</v>
      </c>
      <c r="N61" s="21">
        <f>'[1]სუბსიდია+საკუთარი'!R61</f>
        <v>0</v>
      </c>
      <c r="O61" s="21">
        <f>'[1]სუბსიდია+საკუთარი'!S61</f>
        <v>0</v>
      </c>
      <c r="P61" s="23">
        <f t="shared" si="1"/>
        <v>0</v>
      </c>
    </row>
    <row r="62" spans="1:16" ht="24.95" customHeight="1">
      <c r="A62" s="33" t="s">
        <v>247</v>
      </c>
      <c r="B62" s="10" t="s">
        <v>49</v>
      </c>
      <c r="C62" s="43">
        <f t="shared" si="2"/>
        <v>10.629999999999999</v>
      </c>
      <c r="D62" s="21">
        <f>'[1]სუბსიდია+საკუთარი'!H62</f>
        <v>1.3399999999999999</v>
      </c>
      <c r="E62" s="21">
        <f>'[1]სუბსიდია+საკუთარი'!I62</f>
        <v>0.77</v>
      </c>
      <c r="F62" s="21">
        <f>'[1]სუბსიდია+საკუთარი'!J62</f>
        <v>0.21</v>
      </c>
      <c r="G62" s="21">
        <f>'[1]სუბსიდია+საკუთარი'!K62</f>
        <v>0.21</v>
      </c>
      <c r="H62" s="21">
        <f>'[1]სუბსიდია+საკუთარი'!L62</f>
        <v>0.15</v>
      </c>
      <c r="I62" s="23">
        <f t="shared" si="0"/>
        <v>1.3399999999999999</v>
      </c>
      <c r="J62" s="23"/>
      <c r="K62" s="21">
        <f>'[1]სუბსიდია+საკუთარი'!O62</f>
        <v>9.2899999999999991</v>
      </c>
      <c r="L62" s="21">
        <f>'[1]სუბსიდია+საკუთარი'!P62</f>
        <v>6.79</v>
      </c>
      <c r="M62" s="21">
        <f>'[1]სუბსიდია+საკუთარი'!Q62</f>
        <v>0</v>
      </c>
      <c r="N62" s="21">
        <f>'[1]სუბსიდია+საკუთარი'!R62</f>
        <v>0</v>
      </c>
      <c r="O62" s="21">
        <f>'[1]სუბსიდია+საკუთარი'!S62</f>
        <v>2.5</v>
      </c>
      <c r="P62" s="23">
        <f t="shared" si="1"/>
        <v>9.2899999999999991</v>
      </c>
    </row>
    <row r="63" spans="1:16" ht="24.95" customHeight="1">
      <c r="A63" s="33" t="s">
        <v>248</v>
      </c>
      <c r="B63" s="10" t="s">
        <v>50</v>
      </c>
      <c r="C63" s="43">
        <f t="shared" si="2"/>
        <v>0</v>
      </c>
      <c r="D63" s="21">
        <f>'[1]სუბსიდია+საკუთარი'!H63</f>
        <v>0</v>
      </c>
      <c r="E63" s="21">
        <f>'[1]სუბსიდია+საკუთარი'!I63</f>
        <v>0</v>
      </c>
      <c r="F63" s="21">
        <f>'[1]სუბსიდია+საკუთარი'!J63</f>
        <v>0</v>
      </c>
      <c r="G63" s="21">
        <f>'[1]სუბსიდია+საკუთარი'!K63</f>
        <v>0</v>
      </c>
      <c r="H63" s="21">
        <f>'[1]სუბსიდია+საკუთარი'!L63</f>
        <v>0</v>
      </c>
      <c r="I63" s="23">
        <f t="shared" si="0"/>
        <v>0</v>
      </c>
      <c r="J63" s="23"/>
      <c r="K63" s="21">
        <f>'[1]სუბსიდია+საკუთარი'!O63</f>
        <v>0</v>
      </c>
      <c r="L63" s="21">
        <f>'[1]სუბსიდია+საკუთარი'!P63</f>
        <v>0</v>
      </c>
      <c r="M63" s="21">
        <f>'[1]სუბსიდია+საკუთარი'!Q63</f>
        <v>0</v>
      </c>
      <c r="N63" s="21">
        <f>'[1]სუბსიდია+საკუთარი'!R63</f>
        <v>0</v>
      </c>
      <c r="O63" s="21">
        <f>'[1]სუბსიდია+საკუთარი'!S63</f>
        <v>0</v>
      </c>
      <c r="P63" s="23">
        <f t="shared" si="1"/>
        <v>0</v>
      </c>
    </row>
    <row r="64" spans="1:16" ht="24.95" customHeight="1">
      <c r="A64" s="76" t="s">
        <v>249</v>
      </c>
      <c r="B64" s="71" t="s">
        <v>51</v>
      </c>
      <c r="C64" s="56">
        <f t="shared" si="2"/>
        <v>6.25</v>
      </c>
      <c r="D64" s="56">
        <f>SUM(D65:D70)</f>
        <v>5.76</v>
      </c>
      <c r="E64" s="56">
        <f>SUM(E65:E70)</f>
        <v>2.4500000000000002</v>
      </c>
      <c r="F64" s="56">
        <f>SUM(F65:F70)</f>
        <v>2.02</v>
      </c>
      <c r="G64" s="56">
        <f>SUM(G65:G70)</f>
        <v>1.05</v>
      </c>
      <c r="H64" s="56">
        <f>SUM(H65:H70)</f>
        <v>0.24</v>
      </c>
      <c r="I64" s="23">
        <f t="shared" si="0"/>
        <v>5.7600000000000007</v>
      </c>
      <c r="J64" s="23"/>
      <c r="K64" s="56">
        <f>SUM(K65:K70)</f>
        <v>0.49</v>
      </c>
      <c r="L64" s="56">
        <f>SUM(L65:L70)</f>
        <v>0</v>
      </c>
      <c r="M64" s="56">
        <f>SUM(M65:M70)</f>
        <v>0</v>
      </c>
      <c r="N64" s="56">
        <f>SUM(N65:N70)</f>
        <v>0</v>
      </c>
      <c r="O64" s="56">
        <f>SUM(O65:O70)</f>
        <v>0.49</v>
      </c>
      <c r="P64" s="23">
        <f t="shared" si="1"/>
        <v>0.49</v>
      </c>
    </row>
    <row r="65" spans="1:16" ht="24.95" customHeight="1">
      <c r="A65" s="33" t="s">
        <v>250</v>
      </c>
      <c r="B65" s="10" t="s">
        <v>52</v>
      </c>
      <c r="C65" s="43">
        <f t="shared" si="2"/>
        <v>3.0199999999999996</v>
      </c>
      <c r="D65" s="21">
        <f>'[1]სუბსიდია+საკუთარი'!H65</f>
        <v>2.76</v>
      </c>
      <c r="E65" s="21">
        <f>'[1]სუბსიდია+საკუთარი'!I65</f>
        <v>1.8</v>
      </c>
      <c r="F65" s="21">
        <f>'[1]სუბსიდია+საკუთარი'!J65</f>
        <v>0.96</v>
      </c>
      <c r="G65" s="21">
        <f>'[1]სუბსიდია+საკუთარი'!K65</f>
        <v>0</v>
      </c>
      <c r="H65" s="21">
        <f>'[1]სუბსიდია+საკუთარი'!L65</f>
        <v>0</v>
      </c>
      <c r="I65" s="23">
        <f t="shared" si="0"/>
        <v>2.76</v>
      </c>
      <c r="J65" s="23"/>
      <c r="K65" s="21">
        <f>'[1]სუბსიდია+საკუთარი'!O65</f>
        <v>0.26</v>
      </c>
      <c r="L65" s="21">
        <f>'[1]სუბსიდია+საკუთარი'!P65</f>
        <v>0</v>
      </c>
      <c r="M65" s="21">
        <f>'[1]სუბსიდია+საკუთარი'!Q65</f>
        <v>0</v>
      </c>
      <c r="N65" s="21">
        <f>'[1]სუბსიდია+საკუთარი'!R65</f>
        <v>0</v>
      </c>
      <c r="O65" s="21">
        <f>'[1]სუბსიდია+საკუთარი'!S65</f>
        <v>0.26</v>
      </c>
      <c r="P65" s="23">
        <f t="shared" si="1"/>
        <v>0.26</v>
      </c>
    </row>
    <row r="66" spans="1:16" ht="24.95" customHeight="1">
      <c r="A66" s="33" t="s">
        <v>251</v>
      </c>
      <c r="B66" s="10" t="s">
        <v>53</v>
      </c>
      <c r="C66" s="43">
        <f t="shared" si="2"/>
        <v>3.23</v>
      </c>
      <c r="D66" s="21">
        <f>'[1]სუბსიდია+საკუთარი'!H66</f>
        <v>3</v>
      </c>
      <c r="E66" s="21">
        <f>'[1]სუბსიდია+საკუთარი'!I66</f>
        <v>0.65</v>
      </c>
      <c r="F66" s="21">
        <f>'[1]სუბსიდია+საკუთარი'!J66</f>
        <v>1.06</v>
      </c>
      <c r="G66" s="21">
        <f>'[1]სუბსიდია+საკუთარი'!K66</f>
        <v>1.05</v>
      </c>
      <c r="H66" s="21">
        <f>'[1]სუბსიდია+საკუთარი'!L66</f>
        <v>0.24</v>
      </c>
      <c r="I66" s="23">
        <f t="shared" si="0"/>
        <v>3</v>
      </c>
      <c r="J66" s="23"/>
      <c r="K66" s="21">
        <f>'[1]სუბსიდია+საკუთარი'!O66</f>
        <v>0.23</v>
      </c>
      <c r="L66" s="21">
        <f>'[1]სუბსიდია+საკუთარი'!P66</f>
        <v>0</v>
      </c>
      <c r="M66" s="21">
        <f>'[1]სუბსიდია+საკუთარი'!Q66</f>
        <v>0</v>
      </c>
      <c r="N66" s="21">
        <f>'[1]სუბსიდია+საკუთარი'!R66</f>
        <v>0</v>
      </c>
      <c r="O66" s="21">
        <f>'[1]სუბსიდია+საკუთარი'!S66</f>
        <v>0.23</v>
      </c>
      <c r="P66" s="23">
        <f t="shared" si="1"/>
        <v>0.23</v>
      </c>
    </row>
    <row r="67" spans="1:16" ht="24.95" customHeight="1">
      <c r="A67" s="33" t="s">
        <v>252</v>
      </c>
      <c r="B67" s="10" t="s">
        <v>54</v>
      </c>
      <c r="C67" s="43">
        <f t="shared" si="2"/>
        <v>0</v>
      </c>
      <c r="D67" s="21">
        <f>'[1]სუბსიდია+საკუთარი'!H67</f>
        <v>0</v>
      </c>
      <c r="E67" s="21">
        <f>'[1]სუბსიდია+საკუთარი'!I67</f>
        <v>0</v>
      </c>
      <c r="F67" s="21">
        <f>'[1]სუბსიდია+საკუთარი'!J67</f>
        <v>0</v>
      </c>
      <c r="G67" s="21">
        <f>'[1]სუბსიდია+საკუთარი'!K67</f>
        <v>0</v>
      </c>
      <c r="H67" s="21">
        <f>'[1]სუბსიდია+საკუთარი'!L67</f>
        <v>0</v>
      </c>
      <c r="I67" s="23">
        <f t="shared" si="0"/>
        <v>0</v>
      </c>
      <c r="J67" s="23"/>
      <c r="K67" s="21">
        <f>'[1]სუბსიდია+საკუთარი'!O67</f>
        <v>0</v>
      </c>
      <c r="L67" s="21">
        <f>'[1]სუბსიდია+საკუთარი'!P67</f>
        <v>0</v>
      </c>
      <c r="M67" s="21">
        <f>'[1]სუბსიდია+საკუთარი'!Q67</f>
        <v>0</v>
      </c>
      <c r="N67" s="21">
        <f>'[1]სუბსიდია+საკუთარი'!R67</f>
        <v>0</v>
      </c>
      <c r="O67" s="21">
        <f>'[1]სუბსიდია+საკუთარი'!S67</f>
        <v>0</v>
      </c>
      <c r="P67" s="23">
        <f t="shared" si="1"/>
        <v>0</v>
      </c>
    </row>
    <row r="68" spans="1:16" s="66" customFormat="1" ht="24.95" customHeight="1">
      <c r="A68" s="63" t="s">
        <v>253</v>
      </c>
      <c r="B68" s="20" t="s">
        <v>55</v>
      </c>
      <c r="C68" s="43">
        <f t="shared" si="2"/>
        <v>0</v>
      </c>
      <c r="D68" s="21">
        <f>'[1]სუბსიდია+საკუთარი'!H68</f>
        <v>0</v>
      </c>
      <c r="E68" s="21">
        <f>'[1]სუბსიდია+საკუთარი'!I68</f>
        <v>0</v>
      </c>
      <c r="F68" s="21">
        <f>'[1]სუბსიდია+საკუთარი'!J68</f>
        <v>0</v>
      </c>
      <c r="G68" s="21">
        <f>'[1]სუბსიდია+საკუთარი'!K68</f>
        <v>0</v>
      </c>
      <c r="H68" s="21">
        <f>'[1]სუბსიდია+საკუთარი'!L68</f>
        <v>0</v>
      </c>
      <c r="I68" s="23">
        <f t="shared" si="0"/>
        <v>0</v>
      </c>
      <c r="J68" s="23"/>
      <c r="K68" s="21">
        <f>'[1]სუბსიდია+საკუთარი'!O68</f>
        <v>0</v>
      </c>
      <c r="L68" s="21">
        <f>'[1]სუბსიდია+საკუთარი'!P68</f>
        <v>0</v>
      </c>
      <c r="M68" s="21">
        <f>'[1]სუბსიდია+საკუთარი'!Q68</f>
        <v>0</v>
      </c>
      <c r="N68" s="21">
        <f>'[1]სუბსიდია+საკუთარი'!R68</f>
        <v>0</v>
      </c>
      <c r="O68" s="21">
        <f>'[1]სუბსიდია+საკუთარი'!S68</f>
        <v>0</v>
      </c>
      <c r="P68" s="23">
        <f t="shared" si="1"/>
        <v>0</v>
      </c>
    </row>
    <row r="69" spans="1:16" ht="24.95" customHeight="1">
      <c r="A69" s="33" t="s">
        <v>254</v>
      </c>
      <c r="B69" s="10" t="s">
        <v>56</v>
      </c>
      <c r="C69" s="43">
        <f t="shared" si="2"/>
        <v>0</v>
      </c>
      <c r="D69" s="21">
        <f>'[1]სუბსიდია+საკუთარი'!H69</f>
        <v>0</v>
      </c>
      <c r="E69" s="21">
        <f>'[1]სუბსიდია+საკუთარი'!I69</f>
        <v>0</v>
      </c>
      <c r="F69" s="21">
        <f>'[1]სუბსიდია+საკუთარი'!J69</f>
        <v>0</v>
      </c>
      <c r="G69" s="21">
        <f>'[1]სუბსიდია+საკუთარი'!K69</f>
        <v>0</v>
      </c>
      <c r="H69" s="21">
        <f>'[1]სუბსიდია+საკუთარი'!L69</f>
        <v>0</v>
      </c>
      <c r="I69" s="23">
        <f t="shared" ref="I69:I132" si="3">E69+F69+G69+H69</f>
        <v>0</v>
      </c>
      <c r="J69" s="23"/>
      <c r="K69" s="21">
        <f>'[1]სუბსიდია+საკუთარი'!O69</f>
        <v>0</v>
      </c>
      <c r="L69" s="21">
        <f>'[1]სუბსიდია+საკუთარი'!P69</f>
        <v>0</v>
      </c>
      <c r="M69" s="21">
        <f>'[1]სუბსიდია+საკუთარი'!Q69</f>
        <v>0</v>
      </c>
      <c r="N69" s="21">
        <f>'[1]სუბსიდია+საკუთარი'!R69</f>
        <v>0</v>
      </c>
      <c r="O69" s="21">
        <f>'[1]სუბსიდია+საკუთარი'!S69</f>
        <v>0</v>
      </c>
      <c r="P69" s="23">
        <f t="shared" si="1"/>
        <v>0</v>
      </c>
    </row>
    <row r="70" spans="1:16" ht="24.95" customHeight="1">
      <c r="A70" s="33" t="s">
        <v>255</v>
      </c>
      <c r="B70" s="10" t="s">
        <v>57</v>
      </c>
      <c r="C70" s="43">
        <f t="shared" ref="C70:C133" si="4">D70+K70</f>
        <v>0</v>
      </c>
      <c r="D70" s="21">
        <f>'[1]სუბსიდია+საკუთარი'!H70</f>
        <v>0</v>
      </c>
      <c r="E70" s="21">
        <f>'[1]სუბსიდია+საკუთარი'!I70</f>
        <v>0</v>
      </c>
      <c r="F70" s="21">
        <f>'[1]სუბსიდია+საკუთარი'!J70</f>
        <v>0</v>
      </c>
      <c r="G70" s="21">
        <f>'[1]სუბსიდია+საკუთარი'!K70</f>
        <v>0</v>
      </c>
      <c r="H70" s="21">
        <f>'[1]სუბსიდია+საკუთარი'!L70</f>
        <v>0</v>
      </c>
      <c r="I70" s="23">
        <f t="shared" si="3"/>
        <v>0</v>
      </c>
      <c r="J70" s="23"/>
      <c r="K70" s="21">
        <f>'[1]სუბსიდია+საკუთარი'!O70</f>
        <v>0</v>
      </c>
      <c r="L70" s="21">
        <f>'[1]სუბსიდია+საკუთარი'!P70</f>
        <v>0</v>
      </c>
      <c r="M70" s="21">
        <f>'[1]სუბსიდია+საკუთარი'!Q70</f>
        <v>0</v>
      </c>
      <c r="N70" s="21">
        <f>'[1]სუბსიდია+საკუთარი'!R70</f>
        <v>0</v>
      </c>
      <c r="O70" s="21">
        <f>'[1]სუბსიდია+საკუთარი'!S70</f>
        <v>0</v>
      </c>
      <c r="P70" s="23">
        <f t="shared" ref="P70:P133" si="5">L70+M70+N70+O70</f>
        <v>0</v>
      </c>
    </row>
    <row r="71" spans="1:16" ht="24.95" customHeight="1">
      <c r="A71" s="33" t="s">
        <v>256</v>
      </c>
      <c r="B71" s="10" t="s">
        <v>58</v>
      </c>
      <c r="C71" s="43">
        <f t="shared" si="4"/>
        <v>0</v>
      </c>
      <c r="D71" s="21">
        <f>'[1]სუბსიდია+საკუთარი'!H71</f>
        <v>0</v>
      </c>
      <c r="E71" s="21">
        <f>'[1]სუბსიდია+საკუთარი'!I71</f>
        <v>0</v>
      </c>
      <c r="F71" s="21">
        <f>'[1]სუბსიდია+საკუთარი'!J71</f>
        <v>0</v>
      </c>
      <c r="G71" s="21">
        <f>'[1]სუბსიდია+საკუთარი'!K71</f>
        <v>0</v>
      </c>
      <c r="H71" s="21">
        <f>'[1]სუბსიდია+საკუთარი'!L71</f>
        <v>0</v>
      </c>
      <c r="I71" s="23">
        <f t="shared" si="3"/>
        <v>0</v>
      </c>
      <c r="J71" s="23"/>
      <c r="K71" s="21">
        <f>'[1]სუბსიდია+საკუთარი'!O71</f>
        <v>0</v>
      </c>
      <c r="L71" s="21">
        <f>'[1]სუბსიდია+საკუთარი'!P71</f>
        <v>0</v>
      </c>
      <c r="M71" s="21">
        <f>'[1]სუბსიდია+საკუთარი'!Q71</f>
        <v>0</v>
      </c>
      <c r="N71" s="21">
        <f>'[1]სუბსიდია+საკუთარი'!R71</f>
        <v>0</v>
      </c>
      <c r="O71" s="21">
        <f>'[1]სუბსიდია+საკუთარი'!S71</f>
        <v>0</v>
      </c>
      <c r="P71" s="23">
        <f t="shared" si="5"/>
        <v>0</v>
      </c>
    </row>
    <row r="72" spans="1:16" ht="24.95" customHeight="1">
      <c r="A72" s="76" t="s">
        <v>257</v>
      </c>
      <c r="B72" s="71" t="s">
        <v>59</v>
      </c>
      <c r="C72" s="56">
        <f t="shared" si="4"/>
        <v>2.6199999999999997</v>
      </c>
      <c r="D72" s="56">
        <f>SUM(D73:D86)</f>
        <v>2.6199999999999997</v>
      </c>
      <c r="E72" s="56">
        <f>SUM(E73:E86)</f>
        <v>2.2000000000000002</v>
      </c>
      <c r="F72" s="56">
        <f>SUM(F73:F86)</f>
        <v>0</v>
      </c>
      <c r="G72" s="56">
        <f>SUM(G73:G86)</f>
        <v>0.06</v>
      </c>
      <c r="H72" s="56">
        <f>SUM(H73:H86)</f>
        <v>0.36</v>
      </c>
      <c r="I72" s="23">
        <f t="shared" si="3"/>
        <v>2.62</v>
      </c>
      <c r="J72" s="23"/>
      <c r="K72" s="56">
        <f>SUM(K73:K86)</f>
        <v>0</v>
      </c>
      <c r="L72" s="56">
        <f>SUM(L73:L86)</f>
        <v>0</v>
      </c>
      <c r="M72" s="56">
        <f>SUM(M73:M86)</f>
        <v>0</v>
      </c>
      <c r="N72" s="56">
        <f>SUM(N73:N86)</f>
        <v>0</v>
      </c>
      <c r="O72" s="56">
        <f>SUM(O73:O86)</f>
        <v>0</v>
      </c>
      <c r="P72" s="23">
        <f t="shared" si="5"/>
        <v>0</v>
      </c>
    </row>
    <row r="73" spans="1:16" ht="24.95" customHeight="1">
      <c r="A73" s="33" t="s">
        <v>258</v>
      </c>
      <c r="B73" s="10" t="s">
        <v>60</v>
      </c>
      <c r="C73" s="43">
        <f t="shared" si="4"/>
        <v>0</v>
      </c>
      <c r="D73" s="21">
        <f>'[1]სუბსიდია+საკუთარი'!H73</f>
        <v>0</v>
      </c>
      <c r="E73" s="21">
        <f>'[1]სუბსიდია+საკუთარი'!I73</f>
        <v>0</v>
      </c>
      <c r="F73" s="21">
        <f>'[1]სუბსიდია+საკუთარი'!J73</f>
        <v>0</v>
      </c>
      <c r="G73" s="21">
        <f>'[1]სუბსიდია+საკუთარი'!K73</f>
        <v>0</v>
      </c>
      <c r="H73" s="21">
        <f>'[1]სუბსიდია+საკუთარი'!L73</f>
        <v>0</v>
      </c>
      <c r="I73" s="23">
        <f t="shared" si="3"/>
        <v>0</v>
      </c>
      <c r="J73" s="23"/>
      <c r="K73" s="21">
        <f>'[1]სუბსიდია+საკუთარი'!O73</f>
        <v>0</v>
      </c>
      <c r="L73" s="21">
        <f>'[1]სუბსიდია+საკუთარი'!P73</f>
        <v>0</v>
      </c>
      <c r="M73" s="21">
        <f>'[1]სუბსიდია+საკუთარი'!Q73</f>
        <v>0</v>
      </c>
      <c r="N73" s="21">
        <f>'[1]სუბსიდია+საკუთარი'!R73</f>
        <v>0</v>
      </c>
      <c r="O73" s="21">
        <f>'[1]სუბსიდია+საკუთარი'!S73</f>
        <v>0</v>
      </c>
      <c r="P73" s="23">
        <f t="shared" si="5"/>
        <v>0</v>
      </c>
    </row>
    <row r="74" spans="1:16" ht="24.95" customHeight="1">
      <c r="A74" s="33" t="s">
        <v>259</v>
      </c>
      <c r="B74" s="10" t="s">
        <v>61</v>
      </c>
      <c r="C74" s="43">
        <f t="shared" si="4"/>
        <v>0</v>
      </c>
      <c r="D74" s="21">
        <f>'[1]სუბსიდია+საკუთარი'!H74</f>
        <v>0</v>
      </c>
      <c r="E74" s="21">
        <f>'[1]სუბსიდია+საკუთარი'!I74</f>
        <v>0</v>
      </c>
      <c r="F74" s="21">
        <f>'[1]სუბსიდია+საკუთარი'!J74</f>
        <v>0</v>
      </c>
      <c r="G74" s="21">
        <f>'[1]სუბსიდია+საკუთარი'!K74</f>
        <v>0</v>
      </c>
      <c r="H74" s="21">
        <f>'[1]სუბსიდია+საკუთარი'!L74</f>
        <v>0</v>
      </c>
      <c r="I74" s="23">
        <f t="shared" si="3"/>
        <v>0</v>
      </c>
      <c r="J74" s="23"/>
      <c r="K74" s="21">
        <f>'[1]სუბსიდია+საკუთარი'!O74</f>
        <v>0</v>
      </c>
      <c r="L74" s="21">
        <f>'[1]სუბსიდია+საკუთარი'!P74</f>
        <v>0</v>
      </c>
      <c r="M74" s="21">
        <f>'[1]სუბსიდია+საკუთარი'!Q74</f>
        <v>0</v>
      </c>
      <c r="N74" s="21">
        <f>'[1]სუბსიდია+საკუთარი'!R74</f>
        <v>0</v>
      </c>
      <c r="O74" s="21">
        <f>'[1]სუბსიდია+საკუთარი'!S74</f>
        <v>0</v>
      </c>
      <c r="P74" s="23">
        <f t="shared" si="5"/>
        <v>0</v>
      </c>
    </row>
    <row r="75" spans="1:16" ht="24.95" customHeight="1">
      <c r="A75" s="33" t="s">
        <v>260</v>
      </c>
      <c r="B75" s="10" t="s">
        <v>62</v>
      </c>
      <c r="C75" s="43">
        <f t="shared" si="4"/>
        <v>0.32</v>
      </c>
      <c r="D75" s="21">
        <f>'[1]სუბსიდია+საკუთარი'!H75</f>
        <v>0.32</v>
      </c>
      <c r="E75" s="21">
        <f>'[1]სუბსიდია+საკუთარი'!I75</f>
        <v>0.2</v>
      </c>
      <c r="F75" s="21">
        <f>'[1]სუბსიდია+საკუთარი'!J75</f>
        <v>0</v>
      </c>
      <c r="G75" s="21">
        <f>'[1]სუბსიდია+საკუთარი'!K75</f>
        <v>0.06</v>
      </c>
      <c r="H75" s="21">
        <f>'[1]სუბსიდია+საკუთარი'!L75</f>
        <v>0.06</v>
      </c>
      <c r="I75" s="23">
        <f t="shared" si="3"/>
        <v>0.32</v>
      </c>
      <c r="J75" s="23"/>
      <c r="K75" s="21">
        <f>'[1]სუბსიდია+საკუთარი'!O75</f>
        <v>0</v>
      </c>
      <c r="L75" s="21">
        <f>'[1]სუბსიდია+საკუთარი'!P75</f>
        <v>0</v>
      </c>
      <c r="M75" s="21">
        <f>'[1]სუბსიდია+საკუთარი'!Q75</f>
        <v>0</v>
      </c>
      <c r="N75" s="21">
        <f>'[1]სუბსიდია+საკუთარი'!R75</f>
        <v>0</v>
      </c>
      <c r="O75" s="21">
        <f>'[1]სუბსიდია+საკუთარი'!S75</f>
        <v>0</v>
      </c>
      <c r="P75" s="23">
        <f t="shared" si="5"/>
        <v>0</v>
      </c>
    </row>
    <row r="76" spans="1:16" ht="24.95" customHeight="1">
      <c r="A76" s="33" t="s">
        <v>261</v>
      </c>
      <c r="B76" s="10" t="s">
        <v>63</v>
      </c>
      <c r="C76" s="43">
        <f t="shared" si="4"/>
        <v>0</v>
      </c>
      <c r="D76" s="21">
        <f>'[1]სუბსიდია+საკუთარი'!H76</f>
        <v>0</v>
      </c>
      <c r="E76" s="21">
        <f>'[1]სუბსიდია+საკუთარი'!I76</f>
        <v>0</v>
      </c>
      <c r="F76" s="21">
        <f>'[1]სუბსიდია+საკუთარი'!J76</f>
        <v>0</v>
      </c>
      <c r="G76" s="21">
        <f>'[1]სუბსიდია+საკუთარი'!K76</f>
        <v>0</v>
      </c>
      <c r="H76" s="21">
        <f>'[1]სუბსიდია+საკუთარი'!L76</f>
        <v>0</v>
      </c>
      <c r="I76" s="23">
        <f t="shared" si="3"/>
        <v>0</v>
      </c>
      <c r="J76" s="23"/>
      <c r="K76" s="21">
        <f>'[1]სუბსიდია+საკუთარი'!O76</f>
        <v>0</v>
      </c>
      <c r="L76" s="21">
        <f>'[1]სუბსიდია+საკუთარი'!P76</f>
        <v>0</v>
      </c>
      <c r="M76" s="21">
        <f>'[1]სუბსიდია+საკუთარი'!Q76</f>
        <v>0</v>
      </c>
      <c r="N76" s="21">
        <f>'[1]სუბსიდია+საკუთარი'!R76</f>
        <v>0</v>
      </c>
      <c r="O76" s="21">
        <f>'[1]სუბსიდია+საკუთარი'!S76</f>
        <v>0</v>
      </c>
      <c r="P76" s="23">
        <f t="shared" si="5"/>
        <v>0</v>
      </c>
    </row>
    <row r="77" spans="1:16" ht="24.95" customHeight="1">
      <c r="A77" s="33" t="s">
        <v>262</v>
      </c>
      <c r="B77" s="10" t="s">
        <v>64</v>
      </c>
      <c r="C77" s="43">
        <f t="shared" si="4"/>
        <v>0</v>
      </c>
      <c r="D77" s="21">
        <f>'[1]სუბსიდია+საკუთარი'!H77</f>
        <v>0</v>
      </c>
      <c r="E77" s="21">
        <f>'[1]სუბსიდია+საკუთარი'!I77</f>
        <v>0</v>
      </c>
      <c r="F77" s="21">
        <f>'[1]სუბსიდია+საკუთარი'!J77</f>
        <v>0</v>
      </c>
      <c r="G77" s="21">
        <f>'[1]სუბსიდია+საკუთარი'!K77</f>
        <v>0</v>
      </c>
      <c r="H77" s="21">
        <f>'[1]სუბსიდია+საკუთარი'!L77</f>
        <v>0</v>
      </c>
      <c r="I77" s="23">
        <f t="shared" si="3"/>
        <v>0</v>
      </c>
      <c r="J77" s="23"/>
      <c r="K77" s="21">
        <f>'[1]სუბსიდია+საკუთარი'!O77</f>
        <v>0</v>
      </c>
      <c r="L77" s="21">
        <f>'[1]სუბსიდია+საკუთარი'!P77</f>
        <v>0</v>
      </c>
      <c r="M77" s="21">
        <f>'[1]სუბსიდია+საკუთარი'!Q77</f>
        <v>0</v>
      </c>
      <c r="N77" s="21">
        <f>'[1]სუბსიდია+საკუთარი'!R77</f>
        <v>0</v>
      </c>
      <c r="O77" s="21">
        <f>'[1]სუბსიდია+საკუთარი'!S77</f>
        <v>0</v>
      </c>
      <c r="P77" s="23">
        <f t="shared" si="5"/>
        <v>0</v>
      </c>
    </row>
    <row r="78" spans="1:16" ht="24.95" customHeight="1">
      <c r="A78" s="33" t="s">
        <v>263</v>
      </c>
      <c r="B78" s="10" t="s">
        <v>65</v>
      </c>
      <c r="C78" s="43">
        <f t="shared" si="4"/>
        <v>0</v>
      </c>
      <c r="D78" s="21">
        <f>'[1]სუბსიდია+საკუთარი'!H78</f>
        <v>0</v>
      </c>
      <c r="E78" s="21">
        <f>'[1]სუბსიდია+საკუთარი'!I78</f>
        <v>0</v>
      </c>
      <c r="F78" s="21">
        <f>'[1]სუბსიდია+საკუთარი'!J78</f>
        <v>0</v>
      </c>
      <c r="G78" s="21">
        <f>'[1]სუბსიდია+საკუთარი'!K78</f>
        <v>0</v>
      </c>
      <c r="H78" s="21">
        <f>'[1]სუბსიდია+საკუთარი'!L78</f>
        <v>0</v>
      </c>
      <c r="I78" s="23">
        <f t="shared" si="3"/>
        <v>0</v>
      </c>
      <c r="J78" s="23"/>
      <c r="K78" s="21">
        <f>'[1]სუბსიდია+საკუთარი'!O78</f>
        <v>0</v>
      </c>
      <c r="L78" s="21">
        <f>'[1]სუბსიდია+საკუთარი'!P78</f>
        <v>0</v>
      </c>
      <c r="M78" s="21">
        <f>'[1]სუბსიდია+საკუთარი'!Q78</f>
        <v>0</v>
      </c>
      <c r="N78" s="21">
        <f>'[1]სუბსიდია+საკუთარი'!R78</f>
        <v>0</v>
      </c>
      <c r="O78" s="21">
        <f>'[1]სუბსიდია+საკუთარი'!S78</f>
        <v>0</v>
      </c>
      <c r="P78" s="23">
        <f t="shared" si="5"/>
        <v>0</v>
      </c>
    </row>
    <row r="79" spans="1:16" ht="24.95" customHeight="1">
      <c r="A79" s="33" t="s">
        <v>264</v>
      </c>
      <c r="B79" s="10" t="s">
        <v>66</v>
      </c>
      <c r="C79" s="43">
        <f t="shared" si="4"/>
        <v>0</v>
      </c>
      <c r="D79" s="21">
        <f>'[1]სუბსიდია+საკუთარი'!H79</f>
        <v>0</v>
      </c>
      <c r="E79" s="21">
        <f>'[1]სუბსიდია+საკუთარი'!I79</f>
        <v>0</v>
      </c>
      <c r="F79" s="21">
        <f>'[1]სუბსიდია+საკუთარი'!J79</f>
        <v>0</v>
      </c>
      <c r="G79" s="21">
        <f>'[1]სუბსიდია+საკუთარი'!K79</f>
        <v>0</v>
      </c>
      <c r="H79" s="21">
        <f>'[1]სუბსიდია+საკუთარი'!L79</f>
        <v>0</v>
      </c>
      <c r="I79" s="23">
        <f t="shared" si="3"/>
        <v>0</v>
      </c>
      <c r="J79" s="23"/>
      <c r="K79" s="21">
        <f>'[1]სუბსიდია+საკუთარი'!O79</f>
        <v>0</v>
      </c>
      <c r="L79" s="21">
        <f>'[1]სუბსიდია+საკუთარი'!P79</f>
        <v>0</v>
      </c>
      <c r="M79" s="21">
        <f>'[1]სუბსიდია+საკუთარი'!Q79</f>
        <v>0</v>
      </c>
      <c r="N79" s="21">
        <f>'[1]სუბსიდია+საკუთარი'!R79</f>
        <v>0</v>
      </c>
      <c r="O79" s="21">
        <f>'[1]სუბსიდია+საკუთარი'!S79</f>
        <v>0</v>
      </c>
      <c r="P79" s="23">
        <f t="shared" si="5"/>
        <v>0</v>
      </c>
    </row>
    <row r="80" spans="1:16" ht="24.95" customHeight="1">
      <c r="A80" s="33" t="s">
        <v>265</v>
      </c>
      <c r="B80" s="10" t="s">
        <v>67</v>
      </c>
      <c r="C80" s="43">
        <f t="shared" si="4"/>
        <v>0</v>
      </c>
      <c r="D80" s="21">
        <f>'[1]სუბსიდია+საკუთარი'!H80</f>
        <v>0</v>
      </c>
      <c r="E80" s="21">
        <f>'[1]სუბსიდია+საკუთარი'!I80</f>
        <v>0</v>
      </c>
      <c r="F80" s="21">
        <f>'[1]სუბსიდია+საკუთარი'!J80</f>
        <v>0</v>
      </c>
      <c r="G80" s="21">
        <f>'[1]სუბსიდია+საკუთარი'!K80</f>
        <v>0</v>
      </c>
      <c r="H80" s="21">
        <f>'[1]სუბსიდია+საკუთარი'!L80</f>
        <v>0</v>
      </c>
      <c r="I80" s="23">
        <f t="shared" si="3"/>
        <v>0</v>
      </c>
      <c r="J80" s="23"/>
      <c r="K80" s="21">
        <f>'[1]სუბსიდია+საკუთარი'!O80</f>
        <v>0</v>
      </c>
      <c r="L80" s="21">
        <f>'[1]სუბსიდია+საკუთარი'!P80</f>
        <v>0</v>
      </c>
      <c r="M80" s="21">
        <f>'[1]სუბსიდია+საკუთარი'!Q80</f>
        <v>0</v>
      </c>
      <c r="N80" s="21">
        <f>'[1]სუბსიდია+საკუთარი'!R80</f>
        <v>0</v>
      </c>
      <c r="O80" s="21">
        <f>'[1]სუბსიდია+საკუთარი'!S80</f>
        <v>0</v>
      </c>
      <c r="P80" s="23">
        <f t="shared" si="5"/>
        <v>0</v>
      </c>
    </row>
    <row r="81" spans="1:16" ht="24.95" customHeight="1">
      <c r="A81" s="33" t="s">
        <v>266</v>
      </c>
      <c r="B81" s="10" t="s">
        <v>68</v>
      </c>
      <c r="C81" s="43">
        <f t="shared" si="4"/>
        <v>0</v>
      </c>
      <c r="D81" s="21">
        <f>'[1]სუბსიდია+საკუთარი'!H81</f>
        <v>0</v>
      </c>
      <c r="E81" s="21">
        <f>'[1]სუბსიდია+საკუთარი'!I81</f>
        <v>0</v>
      </c>
      <c r="F81" s="21">
        <f>'[1]სუბსიდია+საკუთარი'!J81</f>
        <v>0</v>
      </c>
      <c r="G81" s="21">
        <f>'[1]სუბსიდია+საკუთარი'!K81</f>
        <v>0</v>
      </c>
      <c r="H81" s="21">
        <f>'[1]სუბსიდია+საკუთარი'!L81</f>
        <v>0</v>
      </c>
      <c r="I81" s="23">
        <f t="shared" si="3"/>
        <v>0</v>
      </c>
      <c r="J81" s="23"/>
      <c r="K81" s="21">
        <f>'[1]სუბსიდია+საკუთარი'!O81</f>
        <v>0</v>
      </c>
      <c r="L81" s="21">
        <f>'[1]სუბსიდია+საკუთარი'!P81</f>
        <v>0</v>
      </c>
      <c r="M81" s="21">
        <f>'[1]სუბსიდია+საკუთარი'!Q81</f>
        <v>0</v>
      </c>
      <c r="N81" s="21">
        <f>'[1]სუბსიდია+საკუთარი'!R81</f>
        <v>0</v>
      </c>
      <c r="O81" s="21">
        <f>'[1]სუბსიდია+საკუთარი'!S81</f>
        <v>0</v>
      </c>
      <c r="P81" s="23">
        <f t="shared" si="5"/>
        <v>0</v>
      </c>
    </row>
    <row r="82" spans="1:16" ht="24.95" customHeight="1">
      <c r="A82" s="33" t="s">
        <v>267</v>
      </c>
      <c r="B82" s="20" t="s">
        <v>69</v>
      </c>
      <c r="C82" s="43">
        <f t="shared" si="4"/>
        <v>0</v>
      </c>
      <c r="D82" s="21">
        <f>'[1]სუბსიდია+საკუთარი'!H82</f>
        <v>0</v>
      </c>
      <c r="E82" s="21">
        <f>'[1]სუბსიდია+საკუთარი'!I82</f>
        <v>0</v>
      </c>
      <c r="F82" s="21">
        <f>'[1]სუბსიდია+საკუთარი'!J82</f>
        <v>0</v>
      </c>
      <c r="G82" s="21">
        <f>'[1]სუბსიდია+საკუთარი'!K82</f>
        <v>0</v>
      </c>
      <c r="H82" s="21">
        <f>'[1]სუბსიდია+საკუთარი'!L82</f>
        <v>0</v>
      </c>
      <c r="I82" s="23">
        <f t="shared" si="3"/>
        <v>0</v>
      </c>
      <c r="J82" s="23"/>
      <c r="K82" s="21">
        <f>'[1]სუბსიდია+საკუთარი'!O82</f>
        <v>0</v>
      </c>
      <c r="L82" s="21">
        <f>'[1]სუბსიდია+საკუთარი'!P82</f>
        <v>0</v>
      </c>
      <c r="M82" s="21">
        <f>'[1]სუბსიდია+საკუთარი'!Q82</f>
        <v>0</v>
      </c>
      <c r="N82" s="21">
        <f>'[1]სუბსიდია+საკუთარი'!R82</f>
        <v>0</v>
      </c>
      <c r="O82" s="21">
        <f>'[1]სუბსიდია+საკუთარი'!S82</f>
        <v>0</v>
      </c>
      <c r="P82" s="23">
        <f t="shared" si="5"/>
        <v>0</v>
      </c>
    </row>
    <row r="83" spans="1:16" ht="24.95" customHeight="1">
      <c r="A83" s="33" t="s">
        <v>268</v>
      </c>
      <c r="B83" s="10" t="s">
        <v>70</v>
      </c>
      <c r="C83" s="43">
        <f t="shared" si="4"/>
        <v>0</v>
      </c>
      <c r="D83" s="21">
        <f>'[1]სუბსიდია+საკუთარი'!H83</f>
        <v>0</v>
      </c>
      <c r="E83" s="21">
        <f>'[1]სუბსიდია+საკუთარი'!I83</f>
        <v>0</v>
      </c>
      <c r="F83" s="21">
        <f>'[1]სუბსიდია+საკუთარი'!J83</f>
        <v>0</v>
      </c>
      <c r="G83" s="21">
        <f>'[1]სუბსიდია+საკუთარი'!K83</f>
        <v>0</v>
      </c>
      <c r="H83" s="21">
        <f>'[1]სუბსიდია+საკუთარი'!L83</f>
        <v>0</v>
      </c>
      <c r="I83" s="23">
        <f t="shared" si="3"/>
        <v>0</v>
      </c>
      <c r="J83" s="23"/>
      <c r="K83" s="21">
        <f>'[1]სუბსიდია+საკუთარი'!O83</f>
        <v>0</v>
      </c>
      <c r="L83" s="21">
        <f>'[1]სუბსიდია+საკუთარი'!P83</f>
        <v>0</v>
      </c>
      <c r="M83" s="21">
        <f>'[1]სუბსიდია+საკუთარი'!Q83</f>
        <v>0</v>
      </c>
      <c r="N83" s="21">
        <f>'[1]სუბსიდია+საკუთარი'!R83</f>
        <v>0</v>
      </c>
      <c r="O83" s="21">
        <f>'[1]სუბსიდია+საკუთარი'!S83</f>
        <v>0</v>
      </c>
      <c r="P83" s="23">
        <f t="shared" si="5"/>
        <v>0</v>
      </c>
    </row>
    <row r="84" spans="1:16" ht="24.95" customHeight="1">
      <c r="A84" s="33" t="s">
        <v>269</v>
      </c>
      <c r="B84" s="10" t="s">
        <v>71</v>
      </c>
      <c r="C84" s="43">
        <f t="shared" si="4"/>
        <v>0</v>
      </c>
      <c r="D84" s="21">
        <f>'[1]სუბსიდია+საკუთარი'!H84</f>
        <v>0</v>
      </c>
      <c r="E84" s="21">
        <f>'[1]სუბსიდია+საკუთარი'!I84</f>
        <v>0</v>
      </c>
      <c r="F84" s="21">
        <f>'[1]სუბსიდია+საკუთარი'!J84</f>
        <v>0</v>
      </c>
      <c r="G84" s="21">
        <f>'[1]სუბსიდია+საკუთარი'!K84</f>
        <v>0</v>
      </c>
      <c r="H84" s="21">
        <f>'[1]სუბსიდია+საკუთარი'!L84</f>
        <v>0</v>
      </c>
      <c r="I84" s="23">
        <f t="shared" si="3"/>
        <v>0</v>
      </c>
      <c r="J84" s="23"/>
      <c r="K84" s="21">
        <f>'[1]სუბსიდია+საკუთარი'!O84</f>
        <v>0</v>
      </c>
      <c r="L84" s="21">
        <f>'[1]სუბსიდია+საკუთარი'!P84</f>
        <v>0</v>
      </c>
      <c r="M84" s="21">
        <f>'[1]სუბსიდია+საკუთარი'!Q84</f>
        <v>0</v>
      </c>
      <c r="N84" s="21">
        <f>'[1]სუბსიდია+საკუთარი'!R84</f>
        <v>0</v>
      </c>
      <c r="O84" s="21">
        <f>'[1]სუბსიდია+საკუთარი'!S84</f>
        <v>0</v>
      </c>
      <c r="P84" s="23">
        <f t="shared" si="5"/>
        <v>0</v>
      </c>
    </row>
    <row r="85" spans="1:16" ht="24.95" customHeight="1">
      <c r="A85" s="33" t="s">
        <v>270</v>
      </c>
      <c r="B85" s="19" t="s">
        <v>316</v>
      </c>
      <c r="C85" s="43">
        <f t="shared" si="4"/>
        <v>0</v>
      </c>
      <c r="D85" s="21">
        <f>'[1]სუბსიდია+საკუთარი'!H85</f>
        <v>0</v>
      </c>
      <c r="E85" s="21">
        <f>'[1]სუბსიდია+საკუთარი'!I85</f>
        <v>0</v>
      </c>
      <c r="F85" s="21">
        <f>'[1]სუბსიდია+საკუთარი'!J85</f>
        <v>0</v>
      </c>
      <c r="G85" s="21">
        <f>'[1]სუბსიდია+საკუთარი'!K85</f>
        <v>0</v>
      </c>
      <c r="H85" s="21">
        <f>'[1]სუბსიდია+საკუთარი'!L85</f>
        <v>0</v>
      </c>
      <c r="I85" s="23">
        <f t="shared" si="3"/>
        <v>0</v>
      </c>
      <c r="J85" s="23"/>
      <c r="K85" s="21">
        <f>'[1]სუბსიდია+საკუთარი'!O85</f>
        <v>0</v>
      </c>
      <c r="L85" s="21">
        <f>'[1]სუბსიდია+საკუთარი'!P85</f>
        <v>0</v>
      </c>
      <c r="M85" s="21">
        <f>'[1]სუბსიდია+საკუთარი'!Q85</f>
        <v>0</v>
      </c>
      <c r="N85" s="21">
        <f>'[1]სუბსიდია+საკუთარი'!R85</f>
        <v>0</v>
      </c>
      <c r="O85" s="21">
        <f>'[1]სუბსიდია+საკუთარი'!S85</f>
        <v>0</v>
      </c>
      <c r="P85" s="23">
        <f t="shared" si="5"/>
        <v>0</v>
      </c>
    </row>
    <row r="86" spans="1:16" ht="24.95" customHeight="1">
      <c r="A86" s="33" t="s">
        <v>315</v>
      </c>
      <c r="B86" s="20" t="s">
        <v>72</v>
      </c>
      <c r="C86" s="43">
        <f t="shared" si="4"/>
        <v>2.2999999999999998</v>
      </c>
      <c r="D86" s="21">
        <f>'[1]სუბსიდია+საკუთარი'!H86</f>
        <v>2.2999999999999998</v>
      </c>
      <c r="E86" s="21">
        <f>'[1]სუბსიდია+საკუთარი'!I86</f>
        <v>2</v>
      </c>
      <c r="F86" s="21">
        <f>'[1]სუბსიდია+საკუთარი'!J86</f>
        <v>0</v>
      </c>
      <c r="G86" s="21">
        <f>'[1]სუბსიდია+საკუთარი'!K86</f>
        <v>0</v>
      </c>
      <c r="H86" s="21">
        <f>'[1]სუბსიდია+საკუთარი'!L86</f>
        <v>0.3</v>
      </c>
      <c r="I86" s="23">
        <f t="shared" si="3"/>
        <v>2.2999999999999998</v>
      </c>
      <c r="J86" s="23"/>
      <c r="K86" s="21">
        <f>'[1]სუბსიდია+საკუთარი'!O86</f>
        <v>0</v>
      </c>
      <c r="L86" s="21">
        <f>'[1]სუბსიდია+საკუთარი'!P86</f>
        <v>0</v>
      </c>
      <c r="M86" s="21">
        <f>'[1]სუბსიდია+საკუთარი'!Q86</f>
        <v>0</v>
      </c>
      <c r="N86" s="21">
        <f>'[1]სუბსიდია+საკუთარი'!R86</f>
        <v>0</v>
      </c>
      <c r="O86" s="21">
        <f>'[1]სუბსიდია+საკუთარი'!S86</f>
        <v>0</v>
      </c>
      <c r="P86" s="23">
        <f t="shared" si="5"/>
        <v>0</v>
      </c>
    </row>
    <row r="87" spans="1:16" ht="24.95" customHeight="1">
      <c r="A87" s="33">
        <v>2.2999999999999998</v>
      </c>
      <c r="B87" s="20" t="s">
        <v>73</v>
      </c>
      <c r="C87" s="43">
        <f t="shared" si="4"/>
        <v>0</v>
      </c>
      <c r="D87" s="21">
        <f>'[1]სუბსიდია+საკუთარი'!H87</f>
        <v>0</v>
      </c>
      <c r="E87" s="21">
        <f>'[1]სუბსიდია+საკუთარი'!I87</f>
        <v>0</v>
      </c>
      <c r="F87" s="21">
        <f>'[1]სუბსიდია+საკუთარი'!J87</f>
        <v>0</v>
      </c>
      <c r="G87" s="21">
        <f>'[1]სუბსიდია+საკუთარი'!K87</f>
        <v>0</v>
      </c>
      <c r="H87" s="21">
        <f>'[1]სუბსიდია+საკუთარი'!L87</f>
        <v>0</v>
      </c>
      <c r="I87" s="23">
        <f t="shared" si="3"/>
        <v>0</v>
      </c>
      <c r="J87" s="23"/>
      <c r="K87" s="21">
        <f>'[1]სუბსიდია+საკუთარი'!O87</f>
        <v>0</v>
      </c>
      <c r="L87" s="21">
        <f>'[1]სუბსიდია+საკუთარი'!P87</f>
        <v>0</v>
      </c>
      <c r="M87" s="21">
        <f>'[1]სუბსიდია+საკუთარი'!Q87</f>
        <v>0</v>
      </c>
      <c r="N87" s="21">
        <f>'[1]სუბსიდია+საკუთარი'!R87</f>
        <v>0</v>
      </c>
      <c r="O87" s="21">
        <f>'[1]სუბსიდია+საკუთარი'!S87</f>
        <v>0</v>
      </c>
      <c r="P87" s="23">
        <f t="shared" si="5"/>
        <v>0</v>
      </c>
    </row>
    <row r="88" spans="1:16" ht="24.95" customHeight="1">
      <c r="A88" s="76">
        <v>2.4</v>
      </c>
      <c r="B88" s="71" t="s">
        <v>74</v>
      </c>
      <c r="C88" s="56">
        <f t="shared" si="4"/>
        <v>0</v>
      </c>
      <c r="D88" s="56">
        <f>D89+D94+D95</f>
        <v>0</v>
      </c>
      <c r="E88" s="56">
        <f>E89+E94+E95</f>
        <v>0</v>
      </c>
      <c r="F88" s="56">
        <f>F89+F94+F95</f>
        <v>0</v>
      </c>
      <c r="G88" s="56">
        <f>G89+G94+G95</f>
        <v>0</v>
      </c>
      <c r="H88" s="56">
        <f>H89+H94+H95</f>
        <v>0</v>
      </c>
      <c r="I88" s="23">
        <f t="shared" si="3"/>
        <v>0</v>
      </c>
      <c r="J88" s="23"/>
      <c r="K88" s="56">
        <f>K89+K94+K95</f>
        <v>0</v>
      </c>
      <c r="L88" s="56">
        <f>L89+L94+L95</f>
        <v>0</v>
      </c>
      <c r="M88" s="56">
        <f>M89+M94+M95</f>
        <v>0</v>
      </c>
      <c r="N88" s="56">
        <f>N89+N94+N95</f>
        <v>0</v>
      </c>
      <c r="O88" s="56">
        <f>O89+O94+O95</f>
        <v>0</v>
      </c>
      <c r="P88" s="23">
        <f t="shared" si="5"/>
        <v>0</v>
      </c>
    </row>
    <row r="89" spans="1:16" ht="24.95" customHeight="1">
      <c r="A89" s="76" t="s">
        <v>317</v>
      </c>
      <c r="B89" s="71" t="s">
        <v>75</v>
      </c>
      <c r="C89" s="56">
        <f t="shared" si="4"/>
        <v>0</v>
      </c>
      <c r="D89" s="56">
        <f>SUM(D90:D93)</f>
        <v>0</v>
      </c>
      <c r="E89" s="56">
        <f>SUM(E90:E93)</f>
        <v>0</v>
      </c>
      <c r="F89" s="56">
        <f>SUM(F90:F93)</f>
        <v>0</v>
      </c>
      <c r="G89" s="56">
        <f>SUM(G90:G93)</f>
        <v>0</v>
      </c>
      <c r="H89" s="56">
        <f>SUM(H90:H93)</f>
        <v>0</v>
      </c>
      <c r="I89" s="23">
        <f t="shared" si="3"/>
        <v>0</v>
      </c>
      <c r="J89" s="23"/>
      <c r="K89" s="56">
        <f>SUM(K90:K93)</f>
        <v>0</v>
      </c>
      <c r="L89" s="56">
        <f>SUM(L90:L93)</f>
        <v>0</v>
      </c>
      <c r="M89" s="56">
        <f>SUM(M90:M93)</f>
        <v>0</v>
      </c>
      <c r="N89" s="56">
        <f>SUM(N90:N93)</f>
        <v>0</v>
      </c>
      <c r="O89" s="56">
        <f>SUM(O90:O93)</f>
        <v>0</v>
      </c>
      <c r="P89" s="23">
        <f t="shared" si="5"/>
        <v>0</v>
      </c>
    </row>
    <row r="90" spans="1:16" ht="24.95" customHeight="1">
      <c r="A90" s="33" t="s">
        <v>318</v>
      </c>
      <c r="B90" s="10" t="s">
        <v>76</v>
      </c>
      <c r="C90" s="43">
        <f t="shared" si="4"/>
        <v>0</v>
      </c>
      <c r="D90" s="21">
        <f>'[1]სუბსიდია+საკუთარი'!H90</f>
        <v>0</v>
      </c>
      <c r="E90" s="21">
        <f>'[1]სუბსიდია+საკუთარი'!I90</f>
        <v>0</v>
      </c>
      <c r="F90" s="21">
        <f>'[1]სუბსიდია+საკუთარი'!J90</f>
        <v>0</v>
      </c>
      <c r="G90" s="21">
        <f>'[1]სუბსიდია+საკუთარი'!K90</f>
        <v>0</v>
      </c>
      <c r="H90" s="21">
        <f>'[1]სუბსიდია+საკუთარი'!L90</f>
        <v>0</v>
      </c>
      <c r="I90" s="23">
        <f t="shared" si="3"/>
        <v>0</v>
      </c>
      <c r="J90" s="23"/>
      <c r="K90" s="21">
        <f>'[1]სუბსიდია+საკუთარი'!O90</f>
        <v>0</v>
      </c>
      <c r="L90" s="21">
        <f>'[1]სუბსიდია+საკუთარი'!P90</f>
        <v>0</v>
      </c>
      <c r="M90" s="21">
        <f>'[1]სუბსიდია+საკუთარი'!Q90</f>
        <v>0</v>
      </c>
      <c r="N90" s="21">
        <f>'[1]სუბსიდია+საკუთარი'!R90</f>
        <v>0</v>
      </c>
      <c r="O90" s="21">
        <f>'[1]სუბსიდია+საკუთარი'!S90</f>
        <v>0</v>
      </c>
      <c r="P90" s="23">
        <f t="shared" si="5"/>
        <v>0</v>
      </c>
    </row>
    <row r="91" spans="1:16" ht="24.95" customHeight="1">
      <c r="A91" s="33" t="s">
        <v>319</v>
      </c>
      <c r="B91" s="10" t="s">
        <v>77</v>
      </c>
      <c r="C91" s="43">
        <f t="shared" si="4"/>
        <v>0</v>
      </c>
      <c r="D91" s="21">
        <f>'[1]სუბსიდია+საკუთარი'!H91</f>
        <v>0</v>
      </c>
      <c r="E91" s="21">
        <f>'[1]სუბსიდია+საკუთარი'!I91</f>
        <v>0</v>
      </c>
      <c r="F91" s="21">
        <f>'[1]სუბსიდია+საკუთარი'!J91</f>
        <v>0</v>
      </c>
      <c r="G91" s="21">
        <f>'[1]სუბსიდია+საკუთარი'!K91</f>
        <v>0</v>
      </c>
      <c r="H91" s="21">
        <f>'[1]სუბსიდია+საკუთარი'!L91</f>
        <v>0</v>
      </c>
      <c r="I91" s="23">
        <f t="shared" si="3"/>
        <v>0</v>
      </c>
      <c r="J91" s="23"/>
      <c r="K91" s="21">
        <f>'[1]სუბსიდია+საკუთარი'!O91</f>
        <v>0</v>
      </c>
      <c r="L91" s="21">
        <f>'[1]სუბსიდია+საკუთარი'!P91</f>
        <v>0</v>
      </c>
      <c r="M91" s="21">
        <f>'[1]სუბსიდია+საკუთარი'!Q91</f>
        <v>0</v>
      </c>
      <c r="N91" s="21">
        <f>'[1]სუბსიდია+საკუთარი'!R91</f>
        <v>0</v>
      </c>
      <c r="O91" s="21">
        <f>'[1]სუბსიდია+საკუთარი'!S91</f>
        <v>0</v>
      </c>
      <c r="P91" s="23">
        <f t="shared" si="5"/>
        <v>0</v>
      </c>
    </row>
    <row r="92" spans="1:16" ht="24.95" customHeight="1">
      <c r="A92" s="33" t="s">
        <v>320</v>
      </c>
      <c r="B92" s="10" t="s">
        <v>78</v>
      </c>
      <c r="C92" s="43">
        <f t="shared" si="4"/>
        <v>0</v>
      </c>
      <c r="D92" s="21">
        <f>'[1]სუბსიდია+საკუთარი'!H92</f>
        <v>0</v>
      </c>
      <c r="E92" s="21">
        <f>'[1]სუბსიდია+საკუთარი'!I92</f>
        <v>0</v>
      </c>
      <c r="F92" s="21">
        <f>'[1]სუბსიდია+საკუთარი'!J92</f>
        <v>0</v>
      </c>
      <c r="G92" s="21">
        <f>'[1]სუბსიდია+საკუთარი'!K92</f>
        <v>0</v>
      </c>
      <c r="H92" s="21">
        <f>'[1]სუბსიდია+საკუთარი'!L92</f>
        <v>0</v>
      </c>
      <c r="I92" s="23">
        <f t="shared" si="3"/>
        <v>0</v>
      </c>
      <c r="J92" s="23"/>
      <c r="K92" s="21">
        <f>'[1]სუბსიდია+საკუთარი'!O92</f>
        <v>0</v>
      </c>
      <c r="L92" s="21">
        <f>'[1]სუბსიდია+საკუთარი'!P92</f>
        <v>0</v>
      </c>
      <c r="M92" s="21">
        <f>'[1]სუბსიდია+საკუთარი'!Q92</f>
        <v>0</v>
      </c>
      <c r="N92" s="21">
        <f>'[1]სუბსიდია+საკუთარი'!R92</f>
        <v>0</v>
      </c>
      <c r="O92" s="21">
        <f>'[1]სუბსიდია+საკუთარი'!S92</f>
        <v>0</v>
      </c>
      <c r="P92" s="23">
        <f t="shared" si="5"/>
        <v>0</v>
      </c>
    </row>
    <row r="93" spans="1:16" ht="24.95" customHeight="1">
      <c r="A93" s="33" t="s">
        <v>321</v>
      </c>
      <c r="B93" s="10" t="s">
        <v>79</v>
      </c>
      <c r="C93" s="43">
        <f t="shared" si="4"/>
        <v>0</v>
      </c>
      <c r="D93" s="21">
        <f>'[1]სუბსიდია+საკუთარი'!H93</f>
        <v>0</v>
      </c>
      <c r="E93" s="21">
        <f>'[1]სუბსიდია+საკუთარი'!I93</f>
        <v>0</v>
      </c>
      <c r="F93" s="21">
        <f>'[1]სუბსიდია+საკუთარი'!J93</f>
        <v>0</v>
      </c>
      <c r="G93" s="21">
        <f>'[1]სუბსიდია+საკუთარი'!K93</f>
        <v>0</v>
      </c>
      <c r="H93" s="21">
        <f>'[1]სუბსიდია+საკუთარი'!L93</f>
        <v>0</v>
      </c>
      <c r="I93" s="23">
        <f t="shared" si="3"/>
        <v>0</v>
      </c>
      <c r="J93" s="23"/>
      <c r="K93" s="21">
        <f>'[1]სუბსიდია+საკუთარი'!O93</f>
        <v>0</v>
      </c>
      <c r="L93" s="21">
        <f>'[1]სუბსიდია+საკუთარი'!P93</f>
        <v>0</v>
      </c>
      <c r="M93" s="21">
        <f>'[1]სუბსიდია+საკუთარი'!Q93</f>
        <v>0</v>
      </c>
      <c r="N93" s="21">
        <f>'[1]სუბსიდია+საკუთარი'!R93</f>
        <v>0</v>
      </c>
      <c r="O93" s="21">
        <f>'[1]სუბსიდია+საკუთარი'!S93</f>
        <v>0</v>
      </c>
      <c r="P93" s="23">
        <f t="shared" si="5"/>
        <v>0</v>
      </c>
    </row>
    <row r="94" spans="1:16" ht="24.95" customHeight="1">
      <c r="A94" s="31" t="s">
        <v>322</v>
      </c>
      <c r="B94" s="10" t="s">
        <v>80</v>
      </c>
      <c r="C94" s="43">
        <f t="shared" si="4"/>
        <v>0</v>
      </c>
      <c r="D94" s="21">
        <f>'[1]სუბსიდია+საკუთარი'!H94</f>
        <v>0</v>
      </c>
      <c r="E94" s="21">
        <f>'[1]სუბსიდია+საკუთარი'!I94</f>
        <v>0</v>
      </c>
      <c r="F94" s="21">
        <f>'[1]სუბსიდია+საკუთარი'!J94</f>
        <v>0</v>
      </c>
      <c r="G94" s="21">
        <f>'[1]სუბსიდია+საკუთარი'!K94</f>
        <v>0</v>
      </c>
      <c r="H94" s="21">
        <f>'[1]სუბსიდია+საკუთარი'!L94</f>
        <v>0</v>
      </c>
      <c r="I94" s="23">
        <f t="shared" si="3"/>
        <v>0</v>
      </c>
      <c r="J94" s="23"/>
      <c r="K94" s="21">
        <f>'[1]სუბსიდია+საკუთარი'!O94</f>
        <v>0</v>
      </c>
      <c r="L94" s="21">
        <f>'[1]სუბსიდია+საკუთარი'!P94</f>
        <v>0</v>
      </c>
      <c r="M94" s="21">
        <f>'[1]სუბსიდია+საკუთარი'!Q94</f>
        <v>0</v>
      </c>
      <c r="N94" s="21">
        <f>'[1]სუბსიდია+საკუთარი'!R94</f>
        <v>0</v>
      </c>
      <c r="O94" s="21">
        <f>'[1]სუბსიდია+საკუთარი'!S94</f>
        <v>0</v>
      </c>
      <c r="P94" s="23">
        <f t="shared" si="5"/>
        <v>0</v>
      </c>
    </row>
    <row r="95" spans="1:16" ht="24.95" customHeight="1">
      <c r="A95" s="31" t="s">
        <v>323</v>
      </c>
      <c r="B95" s="10" t="s">
        <v>81</v>
      </c>
      <c r="C95" s="43">
        <f t="shared" si="4"/>
        <v>0</v>
      </c>
      <c r="D95" s="21">
        <f>'[1]სუბსიდია+საკუთარი'!H95</f>
        <v>0</v>
      </c>
      <c r="E95" s="21">
        <f>'[1]სუბსიდია+საკუთარი'!I95</f>
        <v>0</v>
      </c>
      <c r="F95" s="21">
        <f>'[1]სუბსიდია+საკუთარი'!J95</f>
        <v>0</v>
      </c>
      <c r="G95" s="21">
        <f>'[1]სუბსიდია+საკუთარი'!K95</f>
        <v>0</v>
      </c>
      <c r="H95" s="21">
        <f>'[1]სუბსიდია+საკუთარი'!L95</f>
        <v>0</v>
      </c>
      <c r="I95" s="23">
        <f t="shared" si="3"/>
        <v>0</v>
      </c>
      <c r="J95" s="23"/>
      <c r="K95" s="21">
        <f>'[1]სუბსიდია+საკუთარი'!O95</f>
        <v>0</v>
      </c>
      <c r="L95" s="21">
        <f>'[1]სუბსიდია+საკუთარი'!P95</f>
        <v>0</v>
      </c>
      <c r="M95" s="21">
        <f>'[1]სუბსიდია+საკუთარი'!Q95</f>
        <v>0</v>
      </c>
      <c r="N95" s="21">
        <f>'[1]სუბსიდია+საკუთარი'!R95</f>
        <v>0</v>
      </c>
      <c r="O95" s="21">
        <f>'[1]სუბსიდია+საკუთარი'!S95</f>
        <v>0</v>
      </c>
      <c r="P95" s="23">
        <f t="shared" si="5"/>
        <v>0</v>
      </c>
    </row>
    <row r="96" spans="1:16" ht="24.95" customHeight="1">
      <c r="A96" s="33">
        <v>2.5</v>
      </c>
      <c r="B96" s="20" t="s">
        <v>82</v>
      </c>
      <c r="C96" s="43">
        <f t="shared" si="4"/>
        <v>0</v>
      </c>
      <c r="D96" s="21">
        <f>'[1]სუბსიდია+საკუთარი'!H96</f>
        <v>0</v>
      </c>
      <c r="E96" s="21">
        <f>'[1]სუბსიდია+საკუთარი'!I96</f>
        <v>0</v>
      </c>
      <c r="F96" s="21">
        <f>'[1]სუბსიდია+საკუთარი'!J96</f>
        <v>0</v>
      </c>
      <c r="G96" s="21">
        <f>'[1]სუბსიდია+საკუთარი'!K96</f>
        <v>0</v>
      </c>
      <c r="H96" s="21">
        <f>'[1]სუბსიდია+საკუთარი'!L96</f>
        <v>0</v>
      </c>
      <c r="I96" s="23">
        <f t="shared" si="3"/>
        <v>0</v>
      </c>
      <c r="J96" s="23"/>
      <c r="K96" s="21">
        <f>'[1]სუბსიდია+საკუთარი'!O96</f>
        <v>0</v>
      </c>
      <c r="L96" s="21">
        <f>'[1]სუბსიდია+საკუთარი'!P96</f>
        <v>0</v>
      </c>
      <c r="M96" s="21">
        <f>'[1]სუბსიდია+საკუთარი'!Q96</f>
        <v>0</v>
      </c>
      <c r="N96" s="21">
        <f>'[1]სუბსიდია+საკუთარი'!R96</f>
        <v>0</v>
      </c>
      <c r="O96" s="21">
        <f>'[1]სუბსიდია+საკუთარი'!S96</f>
        <v>0</v>
      </c>
      <c r="P96" s="23">
        <f t="shared" si="5"/>
        <v>0</v>
      </c>
    </row>
    <row r="97" spans="1:16" ht="24.95" customHeight="1">
      <c r="A97" s="76">
        <v>2.6</v>
      </c>
      <c r="B97" s="71" t="s">
        <v>83</v>
      </c>
      <c r="C97" s="56">
        <f t="shared" si="4"/>
        <v>0</v>
      </c>
      <c r="D97" s="56">
        <f>D98+D101+D104</f>
        <v>0</v>
      </c>
      <c r="E97" s="56">
        <f>E98+E101+E104</f>
        <v>0</v>
      </c>
      <c r="F97" s="56">
        <f>F98+F101+F104</f>
        <v>0</v>
      </c>
      <c r="G97" s="56">
        <f>G98+G101+G104</f>
        <v>0</v>
      </c>
      <c r="H97" s="56">
        <f>H98+H101+H104</f>
        <v>0</v>
      </c>
      <c r="I97" s="23">
        <f t="shared" si="3"/>
        <v>0</v>
      </c>
      <c r="J97" s="23"/>
      <c r="K97" s="56">
        <f>K98+K101+K104</f>
        <v>0</v>
      </c>
      <c r="L97" s="56">
        <f>L98+L101+L104</f>
        <v>0</v>
      </c>
      <c r="M97" s="56">
        <f>M98+M101+M104</f>
        <v>0</v>
      </c>
      <c r="N97" s="56">
        <f>N98+N101+N104</f>
        <v>0</v>
      </c>
      <c r="O97" s="56">
        <f>O98+O101+O104</f>
        <v>0</v>
      </c>
      <c r="P97" s="23">
        <f t="shared" si="5"/>
        <v>0</v>
      </c>
    </row>
    <row r="98" spans="1:16" ht="24.95" customHeight="1">
      <c r="A98" s="76" t="s">
        <v>271</v>
      </c>
      <c r="B98" s="71" t="s">
        <v>84</v>
      </c>
      <c r="C98" s="56">
        <f t="shared" si="4"/>
        <v>0</v>
      </c>
      <c r="D98" s="56">
        <f>SUM(D99:D100)</f>
        <v>0</v>
      </c>
      <c r="E98" s="56">
        <f>SUM(E99:E100)</f>
        <v>0</v>
      </c>
      <c r="F98" s="56">
        <f>SUM(F99:F100)</f>
        <v>0</v>
      </c>
      <c r="G98" s="56">
        <f>SUM(G99:G100)</f>
        <v>0</v>
      </c>
      <c r="H98" s="56">
        <f>SUM(H99:H100)</f>
        <v>0</v>
      </c>
      <c r="I98" s="23">
        <f t="shared" si="3"/>
        <v>0</v>
      </c>
      <c r="J98" s="23"/>
      <c r="K98" s="56">
        <f>SUM(K99:K100)</f>
        <v>0</v>
      </c>
      <c r="L98" s="56">
        <f>SUM(L99:L100)</f>
        <v>0</v>
      </c>
      <c r="M98" s="56">
        <f>SUM(M99:M100)</f>
        <v>0</v>
      </c>
      <c r="N98" s="56">
        <f>SUM(N99:N100)</f>
        <v>0</v>
      </c>
      <c r="O98" s="56">
        <f>SUM(O99:O100)</f>
        <v>0</v>
      </c>
      <c r="P98" s="23">
        <f t="shared" si="5"/>
        <v>0</v>
      </c>
    </row>
    <row r="99" spans="1:16" ht="24.95" customHeight="1">
      <c r="A99" s="33" t="s">
        <v>272</v>
      </c>
      <c r="B99" s="10" t="s">
        <v>85</v>
      </c>
      <c r="C99" s="43">
        <f t="shared" si="4"/>
        <v>0</v>
      </c>
      <c r="D99" s="21">
        <f>'[1]სუბსიდია+საკუთარი'!H99</f>
        <v>0</v>
      </c>
      <c r="E99" s="21">
        <f>'[1]სუბსიდია+საკუთარი'!I99</f>
        <v>0</v>
      </c>
      <c r="F99" s="21">
        <f>'[1]სუბსიდია+საკუთარი'!J99</f>
        <v>0</v>
      </c>
      <c r="G99" s="21">
        <f>'[1]სუბსიდია+საკუთარი'!K99</f>
        <v>0</v>
      </c>
      <c r="H99" s="21">
        <f>'[1]სუბსიდია+საკუთარი'!L99</f>
        <v>0</v>
      </c>
      <c r="I99" s="23">
        <f t="shared" si="3"/>
        <v>0</v>
      </c>
      <c r="J99" s="23"/>
      <c r="K99" s="21">
        <f>'[1]სუბსიდია+საკუთარი'!O99</f>
        <v>0</v>
      </c>
      <c r="L99" s="21">
        <f>'[1]სუბსიდია+საკუთარი'!P99</f>
        <v>0</v>
      </c>
      <c r="M99" s="21">
        <f>'[1]სუბსიდია+საკუთარი'!Q99</f>
        <v>0</v>
      </c>
      <c r="N99" s="21">
        <f>'[1]სუბსიდია+საკუთარი'!R99</f>
        <v>0</v>
      </c>
      <c r="O99" s="21">
        <f>'[1]სუბსიდია+საკუთარი'!S99</f>
        <v>0</v>
      </c>
      <c r="P99" s="23">
        <f t="shared" si="5"/>
        <v>0</v>
      </c>
    </row>
    <row r="100" spans="1:16" ht="24.95" customHeight="1">
      <c r="A100" s="33" t="s">
        <v>273</v>
      </c>
      <c r="B100" s="10" t="s">
        <v>86</v>
      </c>
      <c r="C100" s="43">
        <f t="shared" si="4"/>
        <v>0</v>
      </c>
      <c r="D100" s="21">
        <f>'[1]სუბსიდია+საკუთარი'!H100</f>
        <v>0</v>
      </c>
      <c r="E100" s="21">
        <f>'[1]სუბსიდია+საკუთარი'!I100</f>
        <v>0</v>
      </c>
      <c r="F100" s="21">
        <f>'[1]სუბსიდია+საკუთარი'!J100</f>
        <v>0</v>
      </c>
      <c r="G100" s="21">
        <f>'[1]სუბსიდია+საკუთარი'!K100</f>
        <v>0</v>
      </c>
      <c r="H100" s="21">
        <f>'[1]სუბსიდია+საკუთარი'!L100</f>
        <v>0</v>
      </c>
      <c r="I100" s="23">
        <f t="shared" si="3"/>
        <v>0</v>
      </c>
      <c r="J100" s="23"/>
      <c r="K100" s="21">
        <f>'[1]სუბსიდია+საკუთარი'!O100</f>
        <v>0</v>
      </c>
      <c r="L100" s="21">
        <f>'[1]სუბსიდია+საკუთარი'!P100</f>
        <v>0</v>
      </c>
      <c r="M100" s="21">
        <f>'[1]სუბსიდია+საკუთარი'!Q100</f>
        <v>0</v>
      </c>
      <c r="N100" s="21">
        <f>'[1]სუბსიდია+საკუთარი'!R100</f>
        <v>0</v>
      </c>
      <c r="O100" s="21">
        <f>'[1]სუბსიდია+საკუთარი'!S100</f>
        <v>0</v>
      </c>
      <c r="P100" s="23">
        <f t="shared" si="5"/>
        <v>0</v>
      </c>
    </row>
    <row r="101" spans="1:16" ht="24.95" customHeight="1">
      <c r="A101" s="76" t="s">
        <v>274</v>
      </c>
      <c r="B101" s="71" t="s">
        <v>87</v>
      </c>
      <c r="C101" s="56">
        <f t="shared" si="4"/>
        <v>0</v>
      </c>
      <c r="D101" s="56">
        <f>SUM(D102:D103)</f>
        <v>0</v>
      </c>
      <c r="E101" s="56">
        <f>SUM(E102:E103)</f>
        <v>0</v>
      </c>
      <c r="F101" s="56">
        <f>SUM(F102:F103)</f>
        <v>0</v>
      </c>
      <c r="G101" s="56">
        <f>SUM(G102:G103)</f>
        <v>0</v>
      </c>
      <c r="H101" s="56">
        <f>SUM(H102:H103)</f>
        <v>0</v>
      </c>
      <c r="I101" s="23">
        <f t="shared" si="3"/>
        <v>0</v>
      </c>
      <c r="J101" s="23"/>
      <c r="K101" s="56">
        <f>SUM(K102:K103)</f>
        <v>0</v>
      </c>
      <c r="L101" s="56">
        <f>SUM(L102:L103)</f>
        <v>0</v>
      </c>
      <c r="M101" s="56">
        <f>SUM(M102:M103)</f>
        <v>0</v>
      </c>
      <c r="N101" s="56">
        <f>SUM(N102:N103)</f>
        <v>0</v>
      </c>
      <c r="O101" s="56">
        <f>SUM(O102:O103)</f>
        <v>0</v>
      </c>
      <c r="P101" s="23">
        <f t="shared" si="5"/>
        <v>0</v>
      </c>
    </row>
    <row r="102" spans="1:16" ht="24.95" customHeight="1">
      <c r="A102" s="33" t="s">
        <v>275</v>
      </c>
      <c r="B102" s="10" t="s">
        <v>85</v>
      </c>
      <c r="C102" s="43">
        <f t="shared" si="4"/>
        <v>0</v>
      </c>
      <c r="D102" s="21">
        <f>'[1]სუბსიდია+საკუთარი'!H102</f>
        <v>0</v>
      </c>
      <c r="E102" s="21">
        <f>'[1]სუბსიდია+საკუთარი'!I102</f>
        <v>0</v>
      </c>
      <c r="F102" s="21">
        <f>'[1]სუბსიდია+საკუთარი'!J102</f>
        <v>0</v>
      </c>
      <c r="G102" s="21">
        <f>'[1]სუბსიდია+საკუთარი'!K102</f>
        <v>0</v>
      </c>
      <c r="H102" s="21">
        <f>'[1]სუბსიდია+საკუთარი'!L102</f>
        <v>0</v>
      </c>
      <c r="I102" s="23">
        <f t="shared" si="3"/>
        <v>0</v>
      </c>
      <c r="J102" s="23"/>
      <c r="K102" s="21">
        <f>'[1]სუბსიდია+საკუთარი'!O102</f>
        <v>0</v>
      </c>
      <c r="L102" s="21">
        <f>'[1]სუბსიდია+საკუთარი'!P102</f>
        <v>0</v>
      </c>
      <c r="M102" s="21">
        <f>'[1]სუბსიდია+საკუთარი'!Q102</f>
        <v>0</v>
      </c>
      <c r="N102" s="21">
        <f>'[1]სუბსიდია+საკუთარი'!R102</f>
        <v>0</v>
      </c>
      <c r="O102" s="21">
        <f>'[1]სუბსიდია+საკუთარი'!S102</f>
        <v>0</v>
      </c>
      <c r="P102" s="23">
        <f t="shared" si="5"/>
        <v>0</v>
      </c>
    </row>
    <row r="103" spans="1:16" ht="24.95" customHeight="1">
      <c r="A103" s="33" t="s">
        <v>276</v>
      </c>
      <c r="B103" s="10" t="s">
        <v>86</v>
      </c>
      <c r="C103" s="43">
        <f t="shared" si="4"/>
        <v>0</v>
      </c>
      <c r="D103" s="21">
        <f>'[1]სუბსიდია+საკუთარი'!H103</f>
        <v>0</v>
      </c>
      <c r="E103" s="21">
        <f>'[1]სუბსიდია+საკუთარი'!I103</f>
        <v>0</v>
      </c>
      <c r="F103" s="21">
        <f>'[1]სუბსიდია+საკუთარი'!J103</f>
        <v>0</v>
      </c>
      <c r="G103" s="21">
        <f>'[1]სუბსიდია+საკუთარი'!K103</f>
        <v>0</v>
      </c>
      <c r="H103" s="21">
        <f>'[1]სუბსიდია+საკუთარი'!L103</f>
        <v>0</v>
      </c>
      <c r="I103" s="23">
        <f t="shared" si="3"/>
        <v>0</v>
      </c>
      <c r="J103" s="23"/>
      <c r="K103" s="21">
        <f>'[1]სუბსიდია+საკუთარი'!O103</f>
        <v>0</v>
      </c>
      <c r="L103" s="21">
        <f>'[1]სუბსიდია+საკუთარი'!P103</f>
        <v>0</v>
      </c>
      <c r="M103" s="21">
        <f>'[1]სუბსიდია+საკუთარი'!Q103</f>
        <v>0</v>
      </c>
      <c r="N103" s="21">
        <f>'[1]სუბსიდია+საკუთარი'!R103</f>
        <v>0</v>
      </c>
      <c r="O103" s="21">
        <f>'[1]სუბსიდია+საკუთარი'!S103</f>
        <v>0</v>
      </c>
      <c r="P103" s="23">
        <f t="shared" si="5"/>
        <v>0</v>
      </c>
    </row>
    <row r="104" spans="1:16" ht="24.95" customHeight="1">
      <c r="A104" s="76" t="s">
        <v>277</v>
      </c>
      <c r="B104" s="71" t="s">
        <v>88</v>
      </c>
      <c r="C104" s="56">
        <f t="shared" si="4"/>
        <v>0</v>
      </c>
      <c r="D104" s="56">
        <f>SUM(D105:D106)</f>
        <v>0</v>
      </c>
      <c r="E104" s="56">
        <f>SUM(E105:E106)</f>
        <v>0</v>
      </c>
      <c r="F104" s="56">
        <f>SUM(F105:F106)</f>
        <v>0</v>
      </c>
      <c r="G104" s="56">
        <f>SUM(G105:G106)</f>
        <v>0</v>
      </c>
      <c r="H104" s="56">
        <f>SUM(H105:H106)</f>
        <v>0</v>
      </c>
      <c r="I104" s="23">
        <f t="shared" si="3"/>
        <v>0</v>
      </c>
      <c r="J104" s="23"/>
      <c r="K104" s="56">
        <f>SUM(K105:K106)</f>
        <v>0</v>
      </c>
      <c r="L104" s="56">
        <f>SUM(L105:L106)</f>
        <v>0</v>
      </c>
      <c r="M104" s="56">
        <f>SUM(M105:M106)</f>
        <v>0</v>
      </c>
      <c r="N104" s="56">
        <f>SUM(N105:N106)</f>
        <v>0</v>
      </c>
      <c r="O104" s="56">
        <f>SUM(O105:O106)</f>
        <v>0</v>
      </c>
      <c r="P104" s="23">
        <f t="shared" si="5"/>
        <v>0</v>
      </c>
    </row>
    <row r="105" spans="1:16" ht="24.95" customHeight="1">
      <c r="A105" s="33" t="s">
        <v>278</v>
      </c>
      <c r="B105" s="10" t="s">
        <v>85</v>
      </c>
      <c r="C105" s="43">
        <f t="shared" si="4"/>
        <v>0</v>
      </c>
      <c r="D105" s="21">
        <f>'[1]სუბსიდია+საკუთარი'!H105</f>
        <v>0</v>
      </c>
      <c r="E105" s="21">
        <f>'[1]სუბსიდია+საკუთარი'!I105</f>
        <v>0</v>
      </c>
      <c r="F105" s="21">
        <f>'[1]სუბსიდია+საკუთარი'!J105</f>
        <v>0</v>
      </c>
      <c r="G105" s="21">
        <f>'[1]სუბსიდია+საკუთარი'!K105</f>
        <v>0</v>
      </c>
      <c r="H105" s="21">
        <f>'[1]სუბსიდია+საკუთარი'!L105</f>
        <v>0</v>
      </c>
      <c r="I105" s="23">
        <f t="shared" si="3"/>
        <v>0</v>
      </c>
      <c r="J105" s="23"/>
      <c r="K105" s="21">
        <f>'[1]სუბსიდია+საკუთარი'!O105</f>
        <v>0</v>
      </c>
      <c r="L105" s="21">
        <f>'[1]სუბსიდია+საკუთარი'!P105</f>
        <v>0</v>
      </c>
      <c r="M105" s="21">
        <f>'[1]სუბსიდია+საკუთარი'!Q105</f>
        <v>0</v>
      </c>
      <c r="N105" s="21">
        <f>'[1]სუბსიდია+საკუთარი'!R105</f>
        <v>0</v>
      </c>
      <c r="O105" s="21">
        <f>'[1]სუბსიდია+საკუთარი'!S105</f>
        <v>0</v>
      </c>
      <c r="P105" s="23">
        <f t="shared" si="5"/>
        <v>0</v>
      </c>
    </row>
    <row r="106" spans="1:16" ht="24.95" customHeight="1">
      <c r="A106" s="33" t="s">
        <v>279</v>
      </c>
      <c r="B106" s="10" t="s">
        <v>86</v>
      </c>
      <c r="C106" s="43">
        <f t="shared" si="4"/>
        <v>0</v>
      </c>
      <c r="D106" s="21">
        <f>'[1]სუბსიდია+საკუთარი'!H106</f>
        <v>0</v>
      </c>
      <c r="E106" s="21">
        <f>'[1]სუბსიდია+საკუთარი'!I106</f>
        <v>0</v>
      </c>
      <c r="F106" s="21">
        <f>'[1]სუბსიდია+საკუთარი'!J106</f>
        <v>0</v>
      </c>
      <c r="G106" s="21">
        <f>'[1]სუბსიდია+საკუთარი'!K106</f>
        <v>0</v>
      </c>
      <c r="H106" s="21">
        <f>'[1]სუბსიდია+საკუთარი'!L106</f>
        <v>0</v>
      </c>
      <c r="I106" s="23">
        <f t="shared" si="3"/>
        <v>0</v>
      </c>
      <c r="J106" s="23"/>
      <c r="K106" s="21">
        <f>'[1]სუბსიდია+საკუთარი'!O106</f>
        <v>0</v>
      </c>
      <c r="L106" s="21">
        <f>'[1]სუბსიდია+საკუთარი'!P106</f>
        <v>0</v>
      </c>
      <c r="M106" s="21">
        <f>'[1]სუბსიდია+საკუთარი'!Q106</f>
        <v>0</v>
      </c>
      <c r="N106" s="21">
        <f>'[1]სუბსიდია+საკუთარი'!R106</f>
        <v>0</v>
      </c>
      <c r="O106" s="21">
        <f>'[1]სუბსიდია+საკუთარი'!S106</f>
        <v>0</v>
      </c>
      <c r="P106" s="23">
        <f t="shared" si="5"/>
        <v>0</v>
      </c>
    </row>
    <row r="107" spans="1:16" ht="24.95" customHeight="1">
      <c r="A107" s="76">
        <v>2.7</v>
      </c>
      <c r="B107" s="71" t="s">
        <v>89</v>
      </c>
      <c r="C107" s="56">
        <f t="shared" si="4"/>
        <v>0</v>
      </c>
      <c r="D107" s="56">
        <f>D108+D111+D114</f>
        <v>0</v>
      </c>
      <c r="E107" s="56">
        <f>E108+E111+E114</f>
        <v>0</v>
      </c>
      <c r="F107" s="56">
        <f>F108+F111+F114</f>
        <v>0</v>
      </c>
      <c r="G107" s="56">
        <f>G108+G111+G114</f>
        <v>0</v>
      </c>
      <c r="H107" s="56">
        <f>H108+H111+H114</f>
        <v>0</v>
      </c>
      <c r="I107" s="23">
        <f t="shared" si="3"/>
        <v>0</v>
      </c>
      <c r="J107" s="23"/>
      <c r="K107" s="56">
        <f>K108+K111+K114</f>
        <v>0</v>
      </c>
      <c r="L107" s="56">
        <f>L108+L111+L114</f>
        <v>0</v>
      </c>
      <c r="M107" s="56">
        <f>M108+M111+M114</f>
        <v>0</v>
      </c>
      <c r="N107" s="56">
        <f>N108+N111+N114</f>
        <v>0</v>
      </c>
      <c r="O107" s="56">
        <f>O108+O111+O114</f>
        <v>0</v>
      </c>
      <c r="P107" s="23">
        <f t="shared" si="5"/>
        <v>0</v>
      </c>
    </row>
    <row r="108" spans="1:16" ht="24.95" customHeight="1">
      <c r="A108" s="76" t="s">
        <v>280</v>
      </c>
      <c r="B108" s="71" t="s">
        <v>90</v>
      </c>
      <c r="C108" s="56">
        <f t="shared" si="4"/>
        <v>0</v>
      </c>
      <c r="D108" s="56">
        <f>SUM(D109:D110)</f>
        <v>0</v>
      </c>
      <c r="E108" s="56">
        <f>SUM(E109:E110)</f>
        <v>0</v>
      </c>
      <c r="F108" s="56">
        <f>SUM(F109:F110)</f>
        <v>0</v>
      </c>
      <c r="G108" s="56">
        <f>SUM(G109:G110)</f>
        <v>0</v>
      </c>
      <c r="H108" s="56">
        <f>SUM(H109:H110)</f>
        <v>0</v>
      </c>
      <c r="I108" s="23">
        <f t="shared" si="3"/>
        <v>0</v>
      </c>
      <c r="J108" s="23"/>
      <c r="K108" s="56">
        <f>SUM(K109:K110)</f>
        <v>0</v>
      </c>
      <c r="L108" s="56">
        <f>SUM(L109:L110)</f>
        <v>0</v>
      </c>
      <c r="M108" s="56">
        <f>SUM(M109:M110)</f>
        <v>0</v>
      </c>
      <c r="N108" s="56">
        <f>SUM(N109:N110)</f>
        <v>0</v>
      </c>
      <c r="O108" s="56">
        <f>SUM(O109:O110)</f>
        <v>0</v>
      </c>
      <c r="P108" s="23">
        <f t="shared" si="5"/>
        <v>0</v>
      </c>
    </row>
    <row r="109" spans="1:16" ht="24.95" customHeight="1">
      <c r="A109" s="33" t="s">
        <v>281</v>
      </c>
      <c r="B109" s="10" t="s">
        <v>91</v>
      </c>
      <c r="C109" s="43">
        <f t="shared" si="4"/>
        <v>0</v>
      </c>
      <c r="D109" s="21">
        <f>'[1]სუბსიდია+საკუთარი'!H109</f>
        <v>0</v>
      </c>
      <c r="E109" s="21">
        <f>'[1]სუბსიდია+საკუთარი'!I109</f>
        <v>0</v>
      </c>
      <c r="F109" s="21">
        <f>'[1]სუბსიდია+საკუთარი'!J109</f>
        <v>0</v>
      </c>
      <c r="G109" s="21">
        <f>'[1]სუბსიდია+საკუთარი'!K109</f>
        <v>0</v>
      </c>
      <c r="H109" s="21">
        <f>'[1]სუბსიდია+საკუთარი'!L109</f>
        <v>0</v>
      </c>
      <c r="I109" s="23">
        <f t="shared" si="3"/>
        <v>0</v>
      </c>
      <c r="J109" s="23"/>
      <c r="K109" s="21">
        <f>'[1]სუბსიდია+საკუთარი'!O109</f>
        <v>0</v>
      </c>
      <c r="L109" s="21">
        <f>'[1]სუბსიდია+საკუთარი'!P109</f>
        <v>0</v>
      </c>
      <c r="M109" s="21">
        <f>'[1]სუბსიდია+საკუთარი'!Q109</f>
        <v>0</v>
      </c>
      <c r="N109" s="21">
        <f>'[1]სუბსიდია+საკუთარი'!R109</f>
        <v>0</v>
      </c>
      <c r="O109" s="21">
        <f>'[1]სუბსიდია+საკუთარი'!S109</f>
        <v>0</v>
      </c>
      <c r="P109" s="23">
        <f t="shared" si="5"/>
        <v>0</v>
      </c>
    </row>
    <row r="110" spans="1:16" ht="24.95" customHeight="1">
      <c r="A110" s="33" t="s">
        <v>282</v>
      </c>
      <c r="B110" s="10" t="s">
        <v>92</v>
      </c>
      <c r="C110" s="43">
        <f t="shared" si="4"/>
        <v>0</v>
      </c>
      <c r="D110" s="21">
        <f>'[1]სუბსიდია+საკუთარი'!H110</f>
        <v>0</v>
      </c>
      <c r="E110" s="21">
        <f>'[1]სუბსიდია+საკუთარი'!I110</f>
        <v>0</v>
      </c>
      <c r="F110" s="21">
        <f>'[1]სუბსიდია+საკუთარი'!J110</f>
        <v>0</v>
      </c>
      <c r="G110" s="21">
        <f>'[1]სუბსიდია+საკუთარი'!K110</f>
        <v>0</v>
      </c>
      <c r="H110" s="21">
        <f>'[1]სუბსიდია+საკუთარი'!L110</f>
        <v>0</v>
      </c>
      <c r="I110" s="23">
        <f t="shared" si="3"/>
        <v>0</v>
      </c>
      <c r="J110" s="23"/>
      <c r="K110" s="21">
        <f>'[1]სუბსიდია+საკუთარი'!O110</f>
        <v>0</v>
      </c>
      <c r="L110" s="21">
        <f>'[1]სუბსიდია+საკუთარი'!P110</f>
        <v>0</v>
      </c>
      <c r="M110" s="21">
        <f>'[1]სუბსიდია+საკუთარი'!Q110</f>
        <v>0</v>
      </c>
      <c r="N110" s="21">
        <f>'[1]სუბსიდია+საკუთარი'!R110</f>
        <v>0</v>
      </c>
      <c r="O110" s="21">
        <f>'[1]სუბსიდია+საკუთარი'!S110</f>
        <v>0</v>
      </c>
      <c r="P110" s="23">
        <f t="shared" si="5"/>
        <v>0</v>
      </c>
    </row>
    <row r="111" spans="1:16" ht="24.95" customHeight="1">
      <c r="A111" s="76" t="s">
        <v>283</v>
      </c>
      <c r="B111" s="71" t="s">
        <v>93</v>
      </c>
      <c r="C111" s="56">
        <f t="shared" si="4"/>
        <v>0</v>
      </c>
      <c r="D111" s="56">
        <f>SUM(D112:D113)</f>
        <v>0</v>
      </c>
      <c r="E111" s="56">
        <f>SUM(E112:E113)</f>
        <v>0</v>
      </c>
      <c r="F111" s="56">
        <f>SUM(F112:F113)</f>
        <v>0</v>
      </c>
      <c r="G111" s="56">
        <f>SUM(G112:G113)</f>
        <v>0</v>
      </c>
      <c r="H111" s="56">
        <f>SUM(H112:H113)</f>
        <v>0</v>
      </c>
      <c r="I111" s="23">
        <f t="shared" si="3"/>
        <v>0</v>
      </c>
      <c r="J111" s="23"/>
      <c r="K111" s="56">
        <f>SUM(K112:K113)</f>
        <v>0</v>
      </c>
      <c r="L111" s="56">
        <f>SUM(L112:L113)</f>
        <v>0</v>
      </c>
      <c r="M111" s="56">
        <f>SUM(M112:M113)</f>
        <v>0</v>
      </c>
      <c r="N111" s="56">
        <f>SUM(N112:N113)</f>
        <v>0</v>
      </c>
      <c r="O111" s="56">
        <f>SUM(O112:O113)</f>
        <v>0</v>
      </c>
      <c r="P111" s="23">
        <f t="shared" si="5"/>
        <v>0</v>
      </c>
    </row>
    <row r="112" spans="1:16" ht="24.95" customHeight="1">
      <c r="A112" s="33" t="s">
        <v>284</v>
      </c>
      <c r="B112" s="10" t="s">
        <v>91</v>
      </c>
      <c r="C112" s="43">
        <f t="shared" si="4"/>
        <v>0</v>
      </c>
      <c r="D112" s="21">
        <f>'[1]სუბსიდია+საკუთარი'!H112</f>
        <v>0</v>
      </c>
      <c r="E112" s="21">
        <f>'[1]სუბსიდია+საკუთარი'!I112</f>
        <v>0</v>
      </c>
      <c r="F112" s="21">
        <f>'[1]სუბსიდია+საკუთარი'!J112</f>
        <v>0</v>
      </c>
      <c r="G112" s="21">
        <f>'[1]სუბსიდია+საკუთარი'!K112</f>
        <v>0</v>
      </c>
      <c r="H112" s="21">
        <f>'[1]სუბსიდია+საკუთარი'!L112</f>
        <v>0</v>
      </c>
      <c r="I112" s="23">
        <f t="shared" si="3"/>
        <v>0</v>
      </c>
      <c r="J112" s="23"/>
      <c r="K112" s="21">
        <f>'[1]სუბსიდია+საკუთარი'!O112</f>
        <v>0</v>
      </c>
      <c r="L112" s="21">
        <f>'[1]სუბსიდია+საკუთარი'!P112</f>
        <v>0</v>
      </c>
      <c r="M112" s="21">
        <f>'[1]სუბსიდია+საკუთარი'!Q112</f>
        <v>0</v>
      </c>
      <c r="N112" s="21">
        <f>'[1]სუბსიდია+საკუთარი'!R112</f>
        <v>0</v>
      </c>
      <c r="O112" s="21">
        <f>'[1]სუბსიდია+საკუთარი'!S112</f>
        <v>0</v>
      </c>
      <c r="P112" s="23">
        <f t="shared" si="5"/>
        <v>0</v>
      </c>
    </row>
    <row r="113" spans="1:16" ht="24.95" customHeight="1">
      <c r="A113" s="33" t="s">
        <v>285</v>
      </c>
      <c r="B113" s="10" t="s">
        <v>92</v>
      </c>
      <c r="C113" s="43">
        <f t="shared" si="4"/>
        <v>0</v>
      </c>
      <c r="D113" s="21">
        <f>'[1]სუბსიდია+საკუთარი'!H113</f>
        <v>0</v>
      </c>
      <c r="E113" s="21">
        <f>'[1]სუბსიდია+საკუთარი'!I113</f>
        <v>0</v>
      </c>
      <c r="F113" s="21">
        <f>'[1]სუბსიდია+საკუთარი'!J113</f>
        <v>0</v>
      </c>
      <c r="G113" s="21">
        <f>'[1]სუბსიდია+საკუთარი'!K113</f>
        <v>0</v>
      </c>
      <c r="H113" s="21">
        <f>'[1]სუბსიდია+საკუთარი'!L113</f>
        <v>0</v>
      </c>
      <c r="I113" s="23">
        <f t="shared" si="3"/>
        <v>0</v>
      </c>
      <c r="J113" s="23"/>
      <c r="K113" s="21">
        <f>'[1]სუბსიდია+საკუთარი'!O113</f>
        <v>0</v>
      </c>
      <c r="L113" s="21">
        <f>'[1]სუბსიდია+საკუთარი'!P113</f>
        <v>0</v>
      </c>
      <c r="M113" s="21">
        <f>'[1]სუბსიდია+საკუთარი'!Q113</f>
        <v>0</v>
      </c>
      <c r="N113" s="21">
        <f>'[1]სუბსიდია+საკუთარი'!R113</f>
        <v>0</v>
      </c>
      <c r="O113" s="21">
        <f>'[1]სუბსიდია+საკუთარი'!S113</f>
        <v>0</v>
      </c>
      <c r="P113" s="23">
        <f t="shared" si="5"/>
        <v>0</v>
      </c>
    </row>
    <row r="114" spans="1:16" ht="24.95" customHeight="1">
      <c r="A114" s="76" t="s">
        <v>286</v>
      </c>
      <c r="B114" s="71" t="s">
        <v>94</v>
      </c>
      <c r="C114" s="56">
        <f t="shared" si="4"/>
        <v>0</v>
      </c>
      <c r="D114" s="56">
        <f>SUM(D115:D116)</f>
        <v>0</v>
      </c>
      <c r="E114" s="56">
        <f>SUM(E115:E116)</f>
        <v>0</v>
      </c>
      <c r="F114" s="56">
        <f>SUM(F115:F116)</f>
        <v>0</v>
      </c>
      <c r="G114" s="56">
        <f>SUM(G115:G116)</f>
        <v>0</v>
      </c>
      <c r="H114" s="56">
        <f>SUM(H115:H116)</f>
        <v>0</v>
      </c>
      <c r="I114" s="23">
        <f t="shared" si="3"/>
        <v>0</v>
      </c>
      <c r="J114" s="23"/>
      <c r="K114" s="56">
        <f>SUM(K115:K116)</f>
        <v>0</v>
      </c>
      <c r="L114" s="56">
        <f>SUM(L115:L116)</f>
        <v>0</v>
      </c>
      <c r="M114" s="56">
        <f>SUM(M115:M116)</f>
        <v>0</v>
      </c>
      <c r="N114" s="56">
        <f>SUM(N115:N116)</f>
        <v>0</v>
      </c>
      <c r="O114" s="56">
        <f>SUM(O115:O116)</f>
        <v>0</v>
      </c>
      <c r="P114" s="23">
        <f t="shared" si="5"/>
        <v>0</v>
      </c>
    </row>
    <row r="115" spans="1:16" ht="24.95" customHeight="1">
      <c r="A115" s="33" t="s">
        <v>287</v>
      </c>
      <c r="B115" s="10" t="s">
        <v>91</v>
      </c>
      <c r="C115" s="43">
        <f t="shared" si="4"/>
        <v>0</v>
      </c>
      <c r="D115" s="21">
        <f>'[1]სუბსიდია+საკუთარი'!H115</f>
        <v>0</v>
      </c>
      <c r="E115" s="21">
        <f>'[1]სუბსიდია+საკუთარი'!I115</f>
        <v>0</v>
      </c>
      <c r="F115" s="21">
        <f>'[1]სუბსიდია+საკუთარი'!J115</f>
        <v>0</v>
      </c>
      <c r="G115" s="21">
        <f>'[1]სუბსიდია+საკუთარი'!K115</f>
        <v>0</v>
      </c>
      <c r="H115" s="21">
        <f>'[1]სუბსიდია+საკუთარი'!L115</f>
        <v>0</v>
      </c>
      <c r="I115" s="23">
        <f t="shared" si="3"/>
        <v>0</v>
      </c>
      <c r="J115" s="23"/>
      <c r="K115" s="21">
        <f>'[1]სუბსიდია+საკუთარი'!O115</f>
        <v>0</v>
      </c>
      <c r="L115" s="21">
        <f>'[1]სუბსიდია+საკუთარი'!P115</f>
        <v>0</v>
      </c>
      <c r="M115" s="21">
        <f>'[1]სუბსიდია+საკუთარი'!Q115</f>
        <v>0</v>
      </c>
      <c r="N115" s="21">
        <f>'[1]სუბსიდია+საკუთარი'!R115</f>
        <v>0</v>
      </c>
      <c r="O115" s="21">
        <f>'[1]სუბსიდია+საკუთარი'!S115</f>
        <v>0</v>
      </c>
      <c r="P115" s="23">
        <f t="shared" si="5"/>
        <v>0</v>
      </c>
    </row>
    <row r="116" spans="1:16" ht="24.95" customHeight="1">
      <c r="A116" s="33" t="s">
        <v>288</v>
      </c>
      <c r="B116" s="10" t="s">
        <v>92</v>
      </c>
      <c r="C116" s="43">
        <f t="shared" si="4"/>
        <v>0</v>
      </c>
      <c r="D116" s="21">
        <f>'[1]სუბსიდია+საკუთარი'!H116</f>
        <v>0</v>
      </c>
      <c r="E116" s="21">
        <f>'[1]სუბსიდია+საკუთარი'!I116</f>
        <v>0</v>
      </c>
      <c r="F116" s="21">
        <f>'[1]სუბსიდია+საკუთარი'!J116</f>
        <v>0</v>
      </c>
      <c r="G116" s="21">
        <f>'[1]სუბსიდია+საკუთარი'!K116</f>
        <v>0</v>
      </c>
      <c r="H116" s="21">
        <f>'[1]სუბსიდია+საკუთარი'!L116</f>
        <v>0</v>
      </c>
      <c r="I116" s="23">
        <f t="shared" si="3"/>
        <v>0</v>
      </c>
      <c r="J116" s="23"/>
      <c r="K116" s="21">
        <f>'[1]სუბსიდია+საკუთარი'!O116</f>
        <v>0</v>
      </c>
      <c r="L116" s="21">
        <f>'[1]სუბსიდია+საკუთარი'!P116</f>
        <v>0</v>
      </c>
      <c r="M116" s="21">
        <f>'[1]სუბსიდია+საკუთარი'!Q116</f>
        <v>0</v>
      </c>
      <c r="N116" s="21">
        <f>'[1]სუბსიდია+საკუთარი'!R116</f>
        <v>0</v>
      </c>
      <c r="O116" s="21">
        <f>'[1]სუბსიდია+საკუთარი'!S116</f>
        <v>0</v>
      </c>
      <c r="P116" s="23">
        <f t="shared" si="5"/>
        <v>0</v>
      </c>
    </row>
    <row r="117" spans="1:16" ht="24.95" customHeight="1">
      <c r="A117" s="76">
        <v>2.8</v>
      </c>
      <c r="B117" s="71" t="s">
        <v>95</v>
      </c>
      <c r="C117" s="56">
        <f t="shared" si="4"/>
        <v>0</v>
      </c>
      <c r="D117" s="56">
        <f>D118+D124+D145+D119+D120+D121+D122+D123</f>
        <v>0</v>
      </c>
      <c r="E117" s="56">
        <f>E118+E124+E145</f>
        <v>0</v>
      </c>
      <c r="F117" s="56">
        <f>F118+F124+F145</f>
        <v>0</v>
      </c>
      <c r="G117" s="56">
        <f>G118+G124+G145</f>
        <v>0</v>
      </c>
      <c r="H117" s="56">
        <f>H118+H124+H145</f>
        <v>0</v>
      </c>
      <c r="I117" s="23">
        <f t="shared" si="3"/>
        <v>0</v>
      </c>
      <c r="J117" s="23"/>
      <c r="K117" s="56">
        <f>K118+K124+K145</f>
        <v>0</v>
      </c>
      <c r="L117" s="56">
        <f>L118+L124+L145</f>
        <v>0</v>
      </c>
      <c r="M117" s="56">
        <f>M118+M124+M145</f>
        <v>0</v>
      </c>
      <c r="N117" s="56">
        <f>N118+N124+N145</f>
        <v>0</v>
      </c>
      <c r="O117" s="56">
        <f>O118+O124+O145</f>
        <v>0</v>
      </c>
      <c r="P117" s="23">
        <f t="shared" si="5"/>
        <v>0</v>
      </c>
    </row>
    <row r="118" spans="1:16" ht="24.95" customHeight="1">
      <c r="A118" s="33" t="s">
        <v>289</v>
      </c>
      <c r="B118" s="10" t="s">
        <v>96</v>
      </c>
      <c r="C118" s="43">
        <f t="shared" si="4"/>
        <v>0</v>
      </c>
      <c r="D118" s="21">
        <f>'[1]სუბსიდია+საკუთარი'!H118</f>
        <v>0</v>
      </c>
      <c r="E118" s="21">
        <f>'[1]სუბსიდია+საკუთარი'!I118</f>
        <v>0</v>
      </c>
      <c r="F118" s="21">
        <f>'[1]სუბსიდია+საკუთარი'!J118</f>
        <v>0</v>
      </c>
      <c r="G118" s="21">
        <f>'[1]სუბსიდია+საკუთარი'!K118</f>
        <v>0</v>
      </c>
      <c r="H118" s="21">
        <f>'[1]სუბსიდია+საკუთარი'!L118</f>
        <v>0</v>
      </c>
      <c r="I118" s="23">
        <f t="shared" si="3"/>
        <v>0</v>
      </c>
      <c r="J118" s="23"/>
      <c r="K118" s="21">
        <f>'[1]სუბსიდია+საკუთარი'!O118</f>
        <v>0</v>
      </c>
      <c r="L118" s="21">
        <f>'[1]სუბსიდია+საკუთარი'!P118</f>
        <v>0</v>
      </c>
      <c r="M118" s="21">
        <f>'[1]სუბსიდია+საკუთარი'!Q118</f>
        <v>0</v>
      </c>
      <c r="N118" s="21">
        <f>'[1]სუბსიდია+საკუთარი'!R118</f>
        <v>0</v>
      </c>
      <c r="O118" s="21">
        <f>'[1]სუბსიდია+საკუთარი'!S118</f>
        <v>0</v>
      </c>
      <c r="P118" s="23">
        <f t="shared" si="5"/>
        <v>0</v>
      </c>
    </row>
    <row r="119" spans="1:16" ht="24.95" customHeight="1">
      <c r="A119" s="33" t="s">
        <v>345</v>
      </c>
      <c r="B119" s="10" t="s">
        <v>346</v>
      </c>
      <c r="C119" s="43">
        <f t="shared" si="4"/>
        <v>0</v>
      </c>
      <c r="D119" s="21">
        <f>'[1]სუბსიდია+საკუთარი'!H119</f>
        <v>0</v>
      </c>
      <c r="E119" s="21">
        <f>'[1]სუბსიდია+საკუთარი'!I119</f>
        <v>0</v>
      </c>
      <c r="F119" s="21">
        <f>'[1]სუბსიდია+საკუთარი'!J119</f>
        <v>0</v>
      </c>
      <c r="G119" s="21">
        <f>'[1]სუბსიდია+საკუთარი'!K119</f>
        <v>0</v>
      </c>
      <c r="H119" s="21">
        <f>'[1]სუბსიდია+საკუთარი'!L119</f>
        <v>0</v>
      </c>
      <c r="I119" s="23">
        <f t="shared" si="3"/>
        <v>0</v>
      </c>
      <c r="J119" s="23"/>
      <c r="K119" s="21">
        <f>'[1]სუბსიდია+საკუთარი'!O119</f>
        <v>0</v>
      </c>
      <c r="L119" s="21">
        <f>'[1]სუბსიდია+საკუთარი'!P119</f>
        <v>0</v>
      </c>
      <c r="M119" s="21">
        <f>'[1]სუბსიდია+საკუთარი'!Q119</f>
        <v>0</v>
      </c>
      <c r="N119" s="21">
        <f>'[1]სუბსიდია+საკუთარი'!R119</f>
        <v>0</v>
      </c>
      <c r="O119" s="21">
        <f>'[1]სუბსიდია+საკუთარი'!S119</f>
        <v>0</v>
      </c>
      <c r="P119" s="23">
        <f t="shared" si="5"/>
        <v>0</v>
      </c>
    </row>
    <row r="120" spans="1:16" ht="24.95" customHeight="1">
      <c r="A120" s="33" t="s">
        <v>347</v>
      </c>
      <c r="B120" s="10" t="s">
        <v>348</v>
      </c>
      <c r="C120" s="43">
        <f t="shared" si="4"/>
        <v>0</v>
      </c>
      <c r="D120" s="21">
        <f>'[1]სუბსიდია+საკუთარი'!H120</f>
        <v>0</v>
      </c>
      <c r="E120" s="21">
        <f>'[1]სუბსიდია+საკუთარი'!I120</f>
        <v>0</v>
      </c>
      <c r="F120" s="21">
        <f>'[1]სუბსიდია+საკუთარი'!J120</f>
        <v>0</v>
      </c>
      <c r="G120" s="21">
        <f>'[1]სუბსიდია+საკუთარი'!K120</f>
        <v>0</v>
      </c>
      <c r="H120" s="21">
        <f>'[1]სუბსიდია+საკუთარი'!L120</f>
        <v>0</v>
      </c>
      <c r="I120" s="23">
        <f t="shared" si="3"/>
        <v>0</v>
      </c>
      <c r="J120" s="23"/>
      <c r="K120" s="21">
        <f>'[1]სუბსიდია+საკუთარი'!O120</f>
        <v>0</v>
      </c>
      <c r="L120" s="21">
        <f>'[1]სუბსიდია+საკუთარი'!P120</f>
        <v>0</v>
      </c>
      <c r="M120" s="21">
        <f>'[1]სუბსიდია+საკუთარი'!Q120</f>
        <v>0</v>
      </c>
      <c r="N120" s="21">
        <f>'[1]სუბსიდია+საკუთარი'!R120</f>
        <v>0</v>
      </c>
      <c r="O120" s="21">
        <f>'[1]სუბსიდია+საკუთარი'!S120</f>
        <v>0</v>
      </c>
      <c r="P120" s="23">
        <f t="shared" si="5"/>
        <v>0</v>
      </c>
    </row>
    <row r="121" spans="1:16" ht="24.95" customHeight="1">
      <c r="A121" s="33" t="s">
        <v>409</v>
      </c>
      <c r="B121" s="10" t="s">
        <v>407</v>
      </c>
      <c r="C121" s="43">
        <f t="shared" si="4"/>
        <v>0</v>
      </c>
      <c r="D121" s="21">
        <f>'[1]სუბსიდია+საკუთარი'!H121</f>
        <v>0</v>
      </c>
      <c r="E121" s="21">
        <f>'[1]სუბსიდია+საკუთარი'!I121</f>
        <v>0</v>
      </c>
      <c r="F121" s="21">
        <f>'[1]სუბსიდია+საკუთარი'!J121</f>
        <v>0</v>
      </c>
      <c r="G121" s="21">
        <f>'[1]სუბსიდია+საკუთარი'!K121</f>
        <v>0</v>
      </c>
      <c r="H121" s="21">
        <f>'[1]სუბსიდია+საკუთარი'!L121</f>
        <v>0</v>
      </c>
      <c r="I121" s="23">
        <f t="shared" si="3"/>
        <v>0</v>
      </c>
      <c r="J121" s="23"/>
      <c r="K121" s="21">
        <f>'[1]სუბსიდია+საკუთარი'!O121</f>
        <v>0</v>
      </c>
      <c r="L121" s="21">
        <f>'[1]სუბსიდია+საკუთარი'!P121</f>
        <v>0</v>
      </c>
      <c r="M121" s="21">
        <f>'[1]სუბსიდია+საკუთარი'!Q121</f>
        <v>0</v>
      </c>
      <c r="N121" s="21">
        <f>'[1]სუბსიდია+საკუთარი'!R121</f>
        <v>0</v>
      </c>
      <c r="O121" s="21">
        <f>'[1]სუბსიდია+საკუთარი'!S121</f>
        <v>0</v>
      </c>
      <c r="P121" s="23">
        <f t="shared" si="5"/>
        <v>0</v>
      </c>
    </row>
    <row r="122" spans="1:16" ht="24.95" customHeight="1">
      <c r="A122" s="33" t="s">
        <v>406</v>
      </c>
      <c r="B122" s="10" t="s">
        <v>408</v>
      </c>
      <c r="C122" s="43">
        <f t="shared" si="4"/>
        <v>0</v>
      </c>
      <c r="D122" s="21">
        <f>'[1]სუბსიდია+საკუთარი'!H122</f>
        <v>0</v>
      </c>
      <c r="E122" s="21">
        <f>'[1]სუბსიდია+საკუთარი'!I122</f>
        <v>0</v>
      </c>
      <c r="F122" s="21">
        <f>'[1]სუბსიდია+საკუთარი'!J122</f>
        <v>0</v>
      </c>
      <c r="G122" s="21">
        <f>'[1]სუბსიდია+საკუთარი'!K122</f>
        <v>0</v>
      </c>
      <c r="H122" s="21">
        <f>'[1]სუბსიდია+საკუთარი'!L122</f>
        <v>0</v>
      </c>
      <c r="I122" s="23">
        <f t="shared" si="3"/>
        <v>0</v>
      </c>
      <c r="J122" s="23"/>
      <c r="K122" s="21">
        <f>'[1]სუბსიდია+საკუთარი'!O122</f>
        <v>0</v>
      </c>
      <c r="L122" s="21">
        <f>'[1]სუბსიდია+საკუთარი'!P122</f>
        <v>0</v>
      </c>
      <c r="M122" s="21">
        <f>'[1]სუბსიდია+საკუთარი'!Q122</f>
        <v>0</v>
      </c>
      <c r="N122" s="21">
        <f>'[1]სუბსიდია+საკუთარი'!R122</f>
        <v>0</v>
      </c>
      <c r="O122" s="21">
        <f>'[1]სუბსიდია+საკუთარი'!S122</f>
        <v>0</v>
      </c>
      <c r="P122" s="23">
        <f t="shared" si="5"/>
        <v>0</v>
      </c>
    </row>
    <row r="123" spans="1:16" ht="24.95" customHeight="1">
      <c r="A123" s="33" t="s">
        <v>349</v>
      </c>
      <c r="B123" s="10" t="s">
        <v>350</v>
      </c>
      <c r="C123" s="43">
        <f t="shared" si="4"/>
        <v>0</v>
      </c>
      <c r="D123" s="21">
        <f>'[1]სუბსიდია+საკუთარი'!H123</f>
        <v>0</v>
      </c>
      <c r="E123" s="21">
        <f>'[1]სუბსიდია+საკუთარი'!I123</f>
        <v>0</v>
      </c>
      <c r="F123" s="21">
        <f>'[1]სუბსიდია+საკუთარი'!J123</f>
        <v>0</v>
      </c>
      <c r="G123" s="21">
        <f>'[1]სუბსიდია+საკუთარი'!K123</f>
        <v>0</v>
      </c>
      <c r="H123" s="21">
        <f>'[1]სუბსიდია+საკუთარი'!L123</f>
        <v>0</v>
      </c>
      <c r="I123" s="23">
        <f t="shared" si="3"/>
        <v>0</v>
      </c>
      <c r="J123" s="23"/>
      <c r="K123" s="21">
        <f>'[1]სუბსიდია+საკუთარი'!O123</f>
        <v>0</v>
      </c>
      <c r="L123" s="21">
        <f>'[1]სუბსიდია+საკუთარი'!P123</f>
        <v>0</v>
      </c>
      <c r="M123" s="21">
        <f>'[1]სუბსიდია+საკუთარი'!Q123</f>
        <v>0</v>
      </c>
      <c r="N123" s="21">
        <f>'[1]სუბსიდია+საკუთარი'!R123</f>
        <v>0</v>
      </c>
      <c r="O123" s="21">
        <f>'[1]სუბსიდია+საკუთარი'!S123</f>
        <v>0</v>
      </c>
      <c r="P123" s="23">
        <f t="shared" si="5"/>
        <v>0</v>
      </c>
    </row>
    <row r="124" spans="1:16" ht="24.95" customHeight="1">
      <c r="A124" s="76" t="s">
        <v>290</v>
      </c>
      <c r="B124" s="71" t="s">
        <v>352</v>
      </c>
      <c r="C124" s="56">
        <f t="shared" si="4"/>
        <v>0</v>
      </c>
      <c r="D124" s="56">
        <f>D125+D144</f>
        <v>0</v>
      </c>
      <c r="E124" s="56">
        <f>E125+E144</f>
        <v>0</v>
      </c>
      <c r="F124" s="56">
        <f>F125+F144</f>
        <v>0</v>
      </c>
      <c r="G124" s="56">
        <f>G125+G144</f>
        <v>0</v>
      </c>
      <c r="H124" s="56">
        <f>H125+H144</f>
        <v>0</v>
      </c>
      <c r="I124" s="23">
        <f t="shared" si="3"/>
        <v>0</v>
      </c>
      <c r="J124" s="23"/>
      <c r="K124" s="56">
        <f>K125+K144</f>
        <v>0</v>
      </c>
      <c r="L124" s="56">
        <f>L125+L144</f>
        <v>0</v>
      </c>
      <c r="M124" s="56">
        <f>M125+M144</f>
        <v>0</v>
      </c>
      <c r="N124" s="56">
        <f>N125+N144</f>
        <v>0</v>
      </c>
      <c r="O124" s="56">
        <f>O125+O144</f>
        <v>0</v>
      </c>
      <c r="P124" s="23">
        <f t="shared" si="5"/>
        <v>0</v>
      </c>
    </row>
    <row r="125" spans="1:16" ht="24.95" customHeight="1">
      <c r="A125" s="76" t="s">
        <v>291</v>
      </c>
      <c r="B125" s="71" t="s">
        <v>351</v>
      </c>
      <c r="C125" s="56">
        <f t="shared" si="4"/>
        <v>0</v>
      </c>
      <c r="D125" s="56">
        <f>SUM(D126:D143)</f>
        <v>0</v>
      </c>
      <c r="E125" s="56">
        <f>SUM(E126:E143)</f>
        <v>0</v>
      </c>
      <c r="F125" s="56">
        <f>SUM(F126:F143)</f>
        <v>0</v>
      </c>
      <c r="G125" s="56">
        <f>SUM(G126:G143)</f>
        <v>0</v>
      </c>
      <c r="H125" s="56">
        <f>SUM(H126:H143)</f>
        <v>0</v>
      </c>
      <c r="I125" s="23">
        <f t="shared" si="3"/>
        <v>0</v>
      </c>
      <c r="J125" s="23"/>
      <c r="K125" s="56">
        <f>SUM(K126:K143)</f>
        <v>0</v>
      </c>
      <c r="L125" s="56">
        <f>SUM(L126:L143)</f>
        <v>0</v>
      </c>
      <c r="M125" s="56">
        <f>SUM(M126:M143)</f>
        <v>0</v>
      </c>
      <c r="N125" s="56">
        <f>SUM(N126:N143)</f>
        <v>0</v>
      </c>
      <c r="O125" s="56">
        <f>SUM(O126:O143)</f>
        <v>0</v>
      </c>
      <c r="P125" s="23">
        <f t="shared" si="5"/>
        <v>0</v>
      </c>
    </row>
    <row r="126" spans="1:16" ht="24.95" customHeight="1">
      <c r="A126" s="33" t="s">
        <v>292</v>
      </c>
      <c r="B126" s="9" t="s">
        <v>97</v>
      </c>
      <c r="C126" s="43">
        <f t="shared" si="4"/>
        <v>0</v>
      </c>
      <c r="D126" s="21">
        <f>'[1]სუბსიდია+საკუთარი'!H126</f>
        <v>0</v>
      </c>
      <c r="E126" s="21">
        <f>'[1]სუბსიდია+საკუთარი'!I126</f>
        <v>0</v>
      </c>
      <c r="F126" s="21">
        <f>'[1]სუბსიდია+საკუთარი'!J126</f>
        <v>0</v>
      </c>
      <c r="G126" s="21">
        <f>'[1]სუბსიდია+საკუთარი'!K126</f>
        <v>0</v>
      </c>
      <c r="H126" s="21">
        <f>'[1]სუბსიდია+საკუთარი'!L126</f>
        <v>0</v>
      </c>
      <c r="I126" s="23">
        <f t="shared" si="3"/>
        <v>0</v>
      </c>
      <c r="J126" s="23"/>
      <c r="K126" s="21">
        <f>'[1]სუბსიდია+საკუთარი'!O126</f>
        <v>0</v>
      </c>
      <c r="L126" s="21">
        <f>'[1]სუბსიდია+საკუთარი'!P126</f>
        <v>0</v>
      </c>
      <c r="M126" s="21">
        <f>'[1]სუბსიდია+საკუთარი'!Q126</f>
        <v>0</v>
      </c>
      <c r="N126" s="21">
        <f>'[1]სუბსიდია+საკუთარი'!R126</f>
        <v>0</v>
      </c>
      <c r="O126" s="21">
        <f>'[1]სუბსიდია+საკუთარი'!S126</f>
        <v>0</v>
      </c>
      <c r="P126" s="23">
        <f t="shared" si="5"/>
        <v>0</v>
      </c>
    </row>
    <row r="127" spans="1:16" ht="24.95" customHeight="1">
      <c r="A127" s="33" t="s">
        <v>293</v>
      </c>
      <c r="B127" s="9" t="s">
        <v>98</v>
      </c>
      <c r="C127" s="43">
        <f t="shared" si="4"/>
        <v>0</v>
      </c>
      <c r="D127" s="21">
        <f>'[1]სუბსიდია+საკუთარი'!H127</f>
        <v>0</v>
      </c>
      <c r="E127" s="21">
        <f>'[1]სუბსიდია+საკუთარი'!I127</f>
        <v>0</v>
      </c>
      <c r="F127" s="21">
        <f>'[1]სუბსიდია+საკუთარი'!J127</f>
        <v>0</v>
      </c>
      <c r="G127" s="21">
        <f>'[1]სუბსიდია+საკუთარი'!K127</f>
        <v>0</v>
      </c>
      <c r="H127" s="21">
        <f>'[1]სუბსიდია+საკუთარი'!L127</f>
        <v>0</v>
      </c>
      <c r="I127" s="23">
        <f t="shared" si="3"/>
        <v>0</v>
      </c>
      <c r="J127" s="23"/>
      <c r="K127" s="21">
        <f>'[1]სუბსიდია+საკუთარი'!O127</f>
        <v>0</v>
      </c>
      <c r="L127" s="21">
        <f>'[1]სუბსიდია+საკუთარი'!P127</f>
        <v>0</v>
      </c>
      <c r="M127" s="21">
        <f>'[1]სუბსიდია+საკუთარი'!Q127</f>
        <v>0</v>
      </c>
      <c r="N127" s="21">
        <f>'[1]სუბსიდია+საკუთარი'!R127</f>
        <v>0</v>
      </c>
      <c r="O127" s="21">
        <f>'[1]სუბსიდია+საკუთარი'!S127</f>
        <v>0</v>
      </c>
      <c r="P127" s="23">
        <f t="shared" si="5"/>
        <v>0</v>
      </c>
    </row>
    <row r="128" spans="1:16" ht="24.95" customHeight="1">
      <c r="A128" s="33" t="s">
        <v>294</v>
      </c>
      <c r="B128" s="9" t="s">
        <v>99</v>
      </c>
      <c r="C128" s="43">
        <f t="shared" si="4"/>
        <v>0</v>
      </c>
      <c r="D128" s="21">
        <f>'[1]სუბსიდია+საკუთარი'!H128</f>
        <v>0</v>
      </c>
      <c r="E128" s="21">
        <f>'[1]სუბსიდია+საკუთარი'!I128</f>
        <v>0</v>
      </c>
      <c r="F128" s="21">
        <f>'[1]სუბსიდია+საკუთარი'!J128</f>
        <v>0</v>
      </c>
      <c r="G128" s="21">
        <f>'[1]სუბსიდია+საკუთარი'!K128</f>
        <v>0</v>
      </c>
      <c r="H128" s="21">
        <f>'[1]სუბსიდია+საკუთარი'!L128</f>
        <v>0</v>
      </c>
      <c r="I128" s="23">
        <f t="shared" si="3"/>
        <v>0</v>
      </c>
      <c r="J128" s="23"/>
      <c r="K128" s="21">
        <f>'[1]სუბსიდია+საკუთარი'!O128</f>
        <v>0</v>
      </c>
      <c r="L128" s="21">
        <f>'[1]სუბსიდია+საკუთარი'!P128</f>
        <v>0</v>
      </c>
      <c r="M128" s="21">
        <f>'[1]სუბსიდია+საკუთარი'!Q128</f>
        <v>0</v>
      </c>
      <c r="N128" s="21">
        <f>'[1]სუბსიდია+საკუთარი'!R128</f>
        <v>0</v>
      </c>
      <c r="O128" s="21">
        <f>'[1]სუბსიდია+საკუთარი'!S128</f>
        <v>0</v>
      </c>
      <c r="P128" s="23">
        <f t="shared" si="5"/>
        <v>0</v>
      </c>
    </row>
    <row r="129" spans="1:16" ht="24.95" customHeight="1">
      <c r="A129" s="33" t="s">
        <v>295</v>
      </c>
      <c r="B129" s="9" t="s">
        <v>100</v>
      </c>
      <c r="C129" s="43">
        <f t="shared" si="4"/>
        <v>0</v>
      </c>
      <c r="D129" s="21">
        <f>'[1]სუბსიდია+საკუთარი'!H129</f>
        <v>0</v>
      </c>
      <c r="E129" s="21">
        <f>'[1]სუბსიდია+საკუთარი'!I129</f>
        <v>0</v>
      </c>
      <c r="F129" s="21">
        <f>'[1]სუბსიდია+საკუთარი'!J129</f>
        <v>0</v>
      </c>
      <c r="G129" s="21">
        <f>'[1]სუბსიდია+საკუთარი'!K129</f>
        <v>0</v>
      </c>
      <c r="H129" s="21">
        <f>'[1]სუბსიდია+საკუთარი'!L129</f>
        <v>0</v>
      </c>
      <c r="I129" s="23">
        <f t="shared" si="3"/>
        <v>0</v>
      </c>
      <c r="J129" s="23"/>
      <c r="K129" s="21">
        <f>'[1]სუბსიდია+საკუთარი'!O129</f>
        <v>0</v>
      </c>
      <c r="L129" s="21">
        <f>'[1]სუბსიდია+საკუთარი'!P129</f>
        <v>0</v>
      </c>
      <c r="M129" s="21">
        <f>'[1]სუბსიდია+საკუთარი'!Q129</f>
        <v>0</v>
      </c>
      <c r="N129" s="21">
        <f>'[1]სუბსიდია+საკუთარი'!R129</f>
        <v>0</v>
      </c>
      <c r="O129" s="21">
        <f>'[1]სუბსიდია+საკუთარი'!S129</f>
        <v>0</v>
      </c>
      <c r="P129" s="23">
        <f t="shared" si="5"/>
        <v>0</v>
      </c>
    </row>
    <row r="130" spans="1:16" ht="24.95" customHeight="1">
      <c r="A130" s="33" t="s">
        <v>296</v>
      </c>
      <c r="B130" s="9" t="s">
        <v>101</v>
      </c>
      <c r="C130" s="43">
        <f t="shared" si="4"/>
        <v>0</v>
      </c>
      <c r="D130" s="21">
        <f>'[1]სუბსიდია+საკუთარი'!H130</f>
        <v>0</v>
      </c>
      <c r="E130" s="21">
        <f>'[1]სუბსიდია+საკუთარი'!I130</f>
        <v>0</v>
      </c>
      <c r="F130" s="21">
        <f>'[1]სუბსიდია+საკუთარი'!J130</f>
        <v>0</v>
      </c>
      <c r="G130" s="21">
        <f>'[1]სუბსიდია+საკუთარი'!K130</f>
        <v>0</v>
      </c>
      <c r="H130" s="21">
        <f>'[1]სუბსიდია+საკუთარი'!L130</f>
        <v>0</v>
      </c>
      <c r="I130" s="23">
        <f t="shared" si="3"/>
        <v>0</v>
      </c>
      <c r="J130" s="23"/>
      <c r="K130" s="21">
        <f>'[1]სუბსიდია+საკუთარი'!O130</f>
        <v>0</v>
      </c>
      <c r="L130" s="21">
        <f>'[1]სუბსიდია+საკუთარი'!P130</f>
        <v>0</v>
      </c>
      <c r="M130" s="21">
        <f>'[1]სუბსიდია+საკუთარი'!Q130</f>
        <v>0</v>
      </c>
      <c r="N130" s="21">
        <f>'[1]სუბსიდია+საკუთარი'!R130</f>
        <v>0</v>
      </c>
      <c r="O130" s="21">
        <f>'[1]სუბსიდია+საკუთარი'!S130</f>
        <v>0</v>
      </c>
      <c r="P130" s="23">
        <f t="shared" si="5"/>
        <v>0</v>
      </c>
    </row>
    <row r="131" spans="1:16" ht="24.95" customHeight="1">
      <c r="A131" s="33" t="s">
        <v>297</v>
      </c>
      <c r="B131" s="9" t="s">
        <v>102</v>
      </c>
      <c r="C131" s="43">
        <f t="shared" si="4"/>
        <v>0</v>
      </c>
      <c r="D131" s="21">
        <f>'[1]სუბსიდია+საკუთარი'!H131</f>
        <v>0</v>
      </c>
      <c r="E131" s="21">
        <f>'[1]სუბსიდია+საკუთარი'!I131</f>
        <v>0</v>
      </c>
      <c r="F131" s="21">
        <f>'[1]სუბსიდია+საკუთარი'!J131</f>
        <v>0</v>
      </c>
      <c r="G131" s="21">
        <f>'[1]სუბსიდია+საკუთარი'!K131</f>
        <v>0</v>
      </c>
      <c r="H131" s="21">
        <f>'[1]სუბსიდია+საკუთარი'!L131</f>
        <v>0</v>
      </c>
      <c r="I131" s="23">
        <f t="shared" si="3"/>
        <v>0</v>
      </c>
      <c r="J131" s="23"/>
      <c r="K131" s="21">
        <f>'[1]სუბსიდია+საკუთარი'!O131</f>
        <v>0</v>
      </c>
      <c r="L131" s="21">
        <f>'[1]სუბსიდია+საკუთარი'!P131</f>
        <v>0</v>
      </c>
      <c r="M131" s="21">
        <f>'[1]სუბსიდია+საკუთარი'!Q131</f>
        <v>0</v>
      </c>
      <c r="N131" s="21">
        <f>'[1]სუბსიდია+საკუთარი'!R131</f>
        <v>0</v>
      </c>
      <c r="O131" s="21">
        <f>'[1]სუბსიდია+საკუთარი'!S131</f>
        <v>0</v>
      </c>
      <c r="P131" s="23">
        <f t="shared" si="5"/>
        <v>0</v>
      </c>
    </row>
    <row r="132" spans="1:16" ht="24.95" customHeight="1">
      <c r="A132" s="33" t="s">
        <v>298</v>
      </c>
      <c r="B132" s="9" t="s">
        <v>103</v>
      </c>
      <c r="C132" s="43">
        <f t="shared" si="4"/>
        <v>0</v>
      </c>
      <c r="D132" s="21">
        <f>'[1]სუბსიდია+საკუთარი'!H132</f>
        <v>0</v>
      </c>
      <c r="E132" s="21">
        <f>'[1]სუბსიდია+საკუთარი'!I132</f>
        <v>0</v>
      </c>
      <c r="F132" s="21">
        <f>'[1]სუბსიდია+საკუთარი'!J132</f>
        <v>0</v>
      </c>
      <c r="G132" s="21">
        <f>'[1]სუბსიდია+საკუთარი'!K132</f>
        <v>0</v>
      </c>
      <c r="H132" s="21">
        <f>'[1]სუბსიდია+საკუთარი'!L132</f>
        <v>0</v>
      </c>
      <c r="I132" s="23">
        <f t="shared" si="3"/>
        <v>0</v>
      </c>
      <c r="J132" s="23"/>
      <c r="K132" s="21">
        <f>'[1]სუბსიდია+საკუთარი'!O132</f>
        <v>0</v>
      </c>
      <c r="L132" s="21">
        <f>'[1]სუბსიდია+საკუთარი'!P132</f>
        <v>0</v>
      </c>
      <c r="M132" s="21">
        <f>'[1]სუბსიდია+საკუთარი'!Q132</f>
        <v>0</v>
      </c>
      <c r="N132" s="21">
        <f>'[1]სუბსიდია+საკუთარი'!R132</f>
        <v>0</v>
      </c>
      <c r="O132" s="21">
        <f>'[1]სუბსიდია+საკუთარი'!S132</f>
        <v>0</v>
      </c>
      <c r="P132" s="23">
        <f t="shared" si="5"/>
        <v>0</v>
      </c>
    </row>
    <row r="133" spans="1:16" ht="24.95" customHeight="1">
      <c r="A133" s="33" t="s">
        <v>299</v>
      </c>
      <c r="B133" s="9" t="s">
        <v>104</v>
      </c>
      <c r="C133" s="43">
        <f t="shared" si="4"/>
        <v>0</v>
      </c>
      <c r="D133" s="21">
        <f>'[1]სუბსიდია+საკუთარი'!H133</f>
        <v>0</v>
      </c>
      <c r="E133" s="21">
        <f>'[1]სუბსიდია+საკუთარი'!I133</f>
        <v>0</v>
      </c>
      <c r="F133" s="21">
        <f>'[1]სუბსიდია+საკუთარი'!J133</f>
        <v>0</v>
      </c>
      <c r="G133" s="21">
        <f>'[1]სუბსიდია+საკუთარი'!K133</f>
        <v>0</v>
      </c>
      <c r="H133" s="21">
        <f>'[1]სუბსიდია+საკუთარი'!L133</f>
        <v>0</v>
      </c>
      <c r="I133" s="23">
        <f t="shared" ref="I133:I196" si="6">E133+F133+G133+H133</f>
        <v>0</v>
      </c>
      <c r="J133" s="23"/>
      <c r="K133" s="21">
        <f>'[1]სუბსიდია+საკუთარი'!O133</f>
        <v>0</v>
      </c>
      <c r="L133" s="21">
        <f>'[1]სუბსიდია+საკუთარი'!P133</f>
        <v>0</v>
      </c>
      <c r="M133" s="21">
        <f>'[1]სუბსიდია+საკუთარი'!Q133</f>
        <v>0</v>
      </c>
      <c r="N133" s="21">
        <f>'[1]სუბსიდია+საკუთარი'!R133</f>
        <v>0</v>
      </c>
      <c r="O133" s="21">
        <f>'[1]სუბსიდია+საკუთარი'!S133</f>
        <v>0</v>
      </c>
      <c r="P133" s="23">
        <f t="shared" si="5"/>
        <v>0</v>
      </c>
    </row>
    <row r="134" spans="1:16" ht="24.95" customHeight="1">
      <c r="A134" s="33" t="s">
        <v>300</v>
      </c>
      <c r="B134" s="9" t="s">
        <v>105</v>
      </c>
      <c r="C134" s="43">
        <f t="shared" ref="C134:C197" si="7">D134+K134</f>
        <v>0</v>
      </c>
      <c r="D134" s="21">
        <f>'[1]სუბსიდია+საკუთარი'!H134</f>
        <v>0</v>
      </c>
      <c r="E134" s="21">
        <f>'[1]სუბსიდია+საკუთარი'!I134</f>
        <v>0</v>
      </c>
      <c r="F134" s="21">
        <f>'[1]სუბსიდია+საკუთარი'!J134</f>
        <v>0</v>
      </c>
      <c r="G134" s="21">
        <f>'[1]სუბსიდია+საკუთარი'!K134</f>
        <v>0</v>
      </c>
      <c r="H134" s="21">
        <f>'[1]სუბსიდია+საკუთარი'!L134</f>
        <v>0</v>
      </c>
      <c r="I134" s="23">
        <f t="shared" si="6"/>
        <v>0</v>
      </c>
      <c r="J134" s="23"/>
      <c r="K134" s="21">
        <f>'[1]სუბსიდია+საკუთარი'!O134</f>
        <v>0</v>
      </c>
      <c r="L134" s="21">
        <f>'[1]სუბსიდია+საკუთარი'!P134</f>
        <v>0</v>
      </c>
      <c r="M134" s="21">
        <f>'[1]სუბსიდია+საკუთარი'!Q134</f>
        <v>0</v>
      </c>
      <c r="N134" s="21">
        <f>'[1]სუბსიდია+საკუთარი'!R134</f>
        <v>0</v>
      </c>
      <c r="O134" s="21">
        <f>'[1]სუბსიდია+საკუთარი'!S134</f>
        <v>0</v>
      </c>
      <c r="P134" s="23">
        <f t="shared" ref="P134:P197" si="8">L134+M134+N134+O134</f>
        <v>0</v>
      </c>
    </row>
    <row r="135" spans="1:16" ht="24.95" customHeight="1">
      <c r="A135" s="33" t="s">
        <v>301</v>
      </c>
      <c r="B135" s="9" t="s">
        <v>106</v>
      </c>
      <c r="C135" s="43">
        <f t="shared" si="7"/>
        <v>0</v>
      </c>
      <c r="D135" s="21">
        <f>'[1]სუბსიდია+საკუთარი'!H135</f>
        <v>0</v>
      </c>
      <c r="E135" s="21">
        <f>'[1]სუბსიდია+საკუთარი'!I135</f>
        <v>0</v>
      </c>
      <c r="F135" s="21">
        <f>'[1]სუბსიდია+საკუთარი'!J135</f>
        <v>0</v>
      </c>
      <c r="G135" s="21">
        <f>'[1]სუბსიდია+საკუთარი'!K135</f>
        <v>0</v>
      </c>
      <c r="H135" s="21">
        <f>'[1]სუბსიდია+საკუთარი'!L135</f>
        <v>0</v>
      </c>
      <c r="I135" s="23">
        <f t="shared" si="6"/>
        <v>0</v>
      </c>
      <c r="J135" s="23"/>
      <c r="K135" s="21">
        <f>'[1]სუბსიდია+საკუთარი'!O135</f>
        <v>0</v>
      </c>
      <c r="L135" s="21">
        <f>'[1]სუბსიდია+საკუთარი'!P135</f>
        <v>0</v>
      </c>
      <c r="M135" s="21">
        <f>'[1]სუბსიდია+საკუთარი'!Q135</f>
        <v>0</v>
      </c>
      <c r="N135" s="21">
        <f>'[1]სუბსიდია+საკუთარი'!R135</f>
        <v>0</v>
      </c>
      <c r="O135" s="21">
        <f>'[1]სუბსიდია+საკუთარი'!S135</f>
        <v>0</v>
      </c>
      <c r="P135" s="23">
        <f t="shared" si="8"/>
        <v>0</v>
      </c>
    </row>
    <row r="136" spans="1:16" ht="24.95" customHeight="1">
      <c r="A136" s="33" t="s">
        <v>302</v>
      </c>
      <c r="B136" s="9" t="s">
        <v>107</v>
      </c>
      <c r="C136" s="43">
        <f t="shared" si="7"/>
        <v>0</v>
      </c>
      <c r="D136" s="21">
        <f>'[1]სუბსიდია+საკუთარი'!H136</f>
        <v>0</v>
      </c>
      <c r="E136" s="21">
        <f>'[1]სუბსიდია+საკუთარი'!I136</f>
        <v>0</v>
      </c>
      <c r="F136" s="21">
        <f>'[1]სუბსიდია+საკუთარი'!J136</f>
        <v>0</v>
      </c>
      <c r="G136" s="21">
        <f>'[1]სუბსიდია+საკუთარი'!K136</f>
        <v>0</v>
      </c>
      <c r="H136" s="21">
        <f>'[1]სუბსიდია+საკუთარი'!L136</f>
        <v>0</v>
      </c>
      <c r="I136" s="23">
        <f t="shared" si="6"/>
        <v>0</v>
      </c>
      <c r="J136" s="23"/>
      <c r="K136" s="21">
        <f>'[1]სუბსიდია+საკუთარი'!O136</f>
        <v>0</v>
      </c>
      <c r="L136" s="21">
        <f>'[1]სუბსიდია+საკუთარი'!P136</f>
        <v>0</v>
      </c>
      <c r="M136" s="21">
        <f>'[1]სუბსიდია+საკუთარი'!Q136</f>
        <v>0</v>
      </c>
      <c r="N136" s="21">
        <f>'[1]სუბსიდია+საკუთარი'!R136</f>
        <v>0</v>
      </c>
      <c r="O136" s="21">
        <f>'[1]სუბსიდია+საკუთარი'!S136</f>
        <v>0</v>
      </c>
      <c r="P136" s="23">
        <f t="shared" si="8"/>
        <v>0</v>
      </c>
    </row>
    <row r="137" spans="1:16" ht="24.95" customHeight="1">
      <c r="A137" s="33" t="s">
        <v>303</v>
      </c>
      <c r="B137" s="9" t="s">
        <v>108</v>
      </c>
      <c r="C137" s="43">
        <f t="shared" si="7"/>
        <v>0</v>
      </c>
      <c r="D137" s="21">
        <f>'[1]სუბსიდია+საკუთარი'!H137</f>
        <v>0</v>
      </c>
      <c r="E137" s="21">
        <f>'[1]სუბსიდია+საკუთარი'!I137</f>
        <v>0</v>
      </c>
      <c r="F137" s="21">
        <f>'[1]სუბსიდია+საკუთარი'!J137</f>
        <v>0</v>
      </c>
      <c r="G137" s="21">
        <f>'[1]სუბსიდია+საკუთარი'!K137</f>
        <v>0</v>
      </c>
      <c r="H137" s="21">
        <f>'[1]სუბსიდია+საკუთარი'!L137</f>
        <v>0</v>
      </c>
      <c r="I137" s="23">
        <f t="shared" si="6"/>
        <v>0</v>
      </c>
      <c r="J137" s="23"/>
      <c r="K137" s="21">
        <f>'[1]სუბსიდია+საკუთარი'!O137</f>
        <v>0</v>
      </c>
      <c r="L137" s="21">
        <f>'[1]სუბსიდია+საკუთარი'!P137</f>
        <v>0</v>
      </c>
      <c r="M137" s="21">
        <f>'[1]სუბსიდია+საკუთარი'!Q137</f>
        <v>0</v>
      </c>
      <c r="N137" s="21">
        <f>'[1]სუბსიდია+საკუთარი'!R137</f>
        <v>0</v>
      </c>
      <c r="O137" s="21">
        <f>'[1]სუბსიდია+საკუთარი'!S137</f>
        <v>0</v>
      </c>
      <c r="P137" s="23">
        <f t="shared" si="8"/>
        <v>0</v>
      </c>
    </row>
    <row r="138" spans="1:16" ht="24.95" customHeight="1">
      <c r="A138" s="33" t="s">
        <v>304</v>
      </c>
      <c r="B138" s="9" t="s">
        <v>109</v>
      </c>
      <c r="C138" s="43">
        <f t="shared" si="7"/>
        <v>0</v>
      </c>
      <c r="D138" s="21">
        <f>'[1]სუბსიდია+საკუთარი'!H138</f>
        <v>0</v>
      </c>
      <c r="E138" s="21">
        <f>'[1]სუბსიდია+საკუთარი'!I138</f>
        <v>0</v>
      </c>
      <c r="F138" s="21">
        <f>'[1]სუბსიდია+საკუთარი'!J138</f>
        <v>0</v>
      </c>
      <c r="G138" s="21">
        <f>'[1]სუბსიდია+საკუთარი'!K138</f>
        <v>0</v>
      </c>
      <c r="H138" s="21">
        <f>'[1]სუბსიდია+საკუთარი'!L138</f>
        <v>0</v>
      </c>
      <c r="I138" s="23">
        <f t="shared" si="6"/>
        <v>0</v>
      </c>
      <c r="J138" s="23"/>
      <c r="K138" s="21">
        <f>'[1]სუბსიდია+საკუთარი'!O138</f>
        <v>0</v>
      </c>
      <c r="L138" s="21">
        <f>'[1]სუბსიდია+საკუთარი'!P138</f>
        <v>0</v>
      </c>
      <c r="M138" s="21">
        <f>'[1]სუბსიდია+საკუთარი'!Q138</f>
        <v>0</v>
      </c>
      <c r="N138" s="21">
        <f>'[1]სუბსიდია+საკუთარი'!R138</f>
        <v>0</v>
      </c>
      <c r="O138" s="21">
        <f>'[1]სუბსიდია+საკუთარი'!S138</f>
        <v>0</v>
      </c>
      <c r="P138" s="23">
        <f t="shared" si="8"/>
        <v>0</v>
      </c>
    </row>
    <row r="139" spans="1:16" ht="24.95" customHeight="1">
      <c r="A139" s="33" t="s">
        <v>305</v>
      </c>
      <c r="B139" s="9" t="s">
        <v>110</v>
      </c>
      <c r="C139" s="43">
        <f t="shared" si="7"/>
        <v>0</v>
      </c>
      <c r="D139" s="21">
        <f>'[1]სუბსიდია+საკუთარი'!H139</f>
        <v>0</v>
      </c>
      <c r="E139" s="21">
        <f>'[1]სუბსიდია+საკუთარი'!I139</f>
        <v>0</v>
      </c>
      <c r="F139" s="21">
        <f>'[1]სუბსიდია+საკუთარი'!J139</f>
        <v>0</v>
      </c>
      <c r="G139" s="21">
        <f>'[1]სუბსიდია+საკუთარი'!K139</f>
        <v>0</v>
      </c>
      <c r="H139" s="21">
        <f>'[1]სუბსიდია+საკუთარი'!L139</f>
        <v>0</v>
      </c>
      <c r="I139" s="23">
        <f t="shared" si="6"/>
        <v>0</v>
      </c>
      <c r="J139" s="23"/>
      <c r="K139" s="21">
        <f>'[1]სუბსიდია+საკუთარი'!O139</f>
        <v>0</v>
      </c>
      <c r="L139" s="21">
        <f>'[1]სუბსიდია+საკუთარი'!P139</f>
        <v>0</v>
      </c>
      <c r="M139" s="21">
        <f>'[1]სუბსიდია+საკუთარი'!Q139</f>
        <v>0</v>
      </c>
      <c r="N139" s="21">
        <f>'[1]სუბსიდია+საკუთარი'!R139</f>
        <v>0</v>
      </c>
      <c r="O139" s="21">
        <f>'[1]სუბსიდია+საკუთარი'!S139</f>
        <v>0</v>
      </c>
      <c r="P139" s="23">
        <f t="shared" si="8"/>
        <v>0</v>
      </c>
    </row>
    <row r="140" spans="1:16" ht="24.95" customHeight="1">
      <c r="A140" s="33" t="s">
        <v>306</v>
      </c>
      <c r="B140" s="9" t="s">
        <v>111</v>
      </c>
      <c r="C140" s="43">
        <f t="shared" si="7"/>
        <v>0</v>
      </c>
      <c r="D140" s="21">
        <f>'[1]სუბსიდია+საკუთარი'!H140</f>
        <v>0</v>
      </c>
      <c r="E140" s="21">
        <f>'[1]სუბსიდია+საკუთარი'!I140</f>
        <v>0</v>
      </c>
      <c r="F140" s="21">
        <f>'[1]სუბსიდია+საკუთარი'!J140</f>
        <v>0</v>
      </c>
      <c r="G140" s="21">
        <f>'[1]სუბსიდია+საკუთარი'!K140</f>
        <v>0</v>
      </c>
      <c r="H140" s="21">
        <f>'[1]სუბსიდია+საკუთარი'!L140</f>
        <v>0</v>
      </c>
      <c r="I140" s="23">
        <f t="shared" si="6"/>
        <v>0</v>
      </c>
      <c r="J140" s="23"/>
      <c r="K140" s="21">
        <f>'[1]სუბსიდია+საკუთარი'!O140</f>
        <v>0</v>
      </c>
      <c r="L140" s="21">
        <f>'[1]სუბსიდია+საკუთარი'!P140</f>
        <v>0</v>
      </c>
      <c r="M140" s="21">
        <f>'[1]სუბსიდია+საკუთარი'!Q140</f>
        <v>0</v>
      </c>
      <c r="N140" s="21">
        <f>'[1]სუბსიდია+საკუთარი'!R140</f>
        <v>0</v>
      </c>
      <c r="O140" s="21">
        <f>'[1]სუბსიდია+საკუთარი'!S140</f>
        <v>0</v>
      </c>
      <c r="P140" s="23">
        <f t="shared" si="8"/>
        <v>0</v>
      </c>
    </row>
    <row r="141" spans="1:16" ht="24.95" customHeight="1">
      <c r="A141" s="33" t="s">
        <v>307</v>
      </c>
      <c r="B141" s="9" t="s">
        <v>112</v>
      </c>
      <c r="C141" s="43">
        <f t="shared" si="7"/>
        <v>0</v>
      </c>
      <c r="D141" s="21">
        <f>'[1]სუბსიდია+საკუთარი'!H141</f>
        <v>0</v>
      </c>
      <c r="E141" s="21">
        <f>'[1]სუბსიდია+საკუთარი'!I141</f>
        <v>0</v>
      </c>
      <c r="F141" s="21">
        <f>'[1]სუბსიდია+საკუთარი'!J141</f>
        <v>0</v>
      </c>
      <c r="G141" s="21">
        <f>'[1]სუბსიდია+საკუთარი'!K141</f>
        <v>0</v>
      </c>
      <c r="H141" s="21">
        <f>'[1]სუბსიდია+საკუთარი'!L141</f>
        <v>0</v>
      </c>
      <c r="I141" s="23">
        <f t="shared" si="6"/>
        <v>0</v>
      </c>
      <c r="J141" s="23"/>
      <c r="K141" s="21">
        <f>'[1]სუბსიდია+საკუთარი'!O141</f>
        <v>0</v>
      </c>
      <c r="L141" s="21">
        <f>'[1]სუბსიდია+საკუთარი'!P141</f>
        <v>0</v>
      </c>
      <c r="M141" s="21">
        <f>'[1]სუბსიდია+საკუთარი'!Q141</f>
        <v>0</v>
      </c>
      <c r="N141" s="21">
        <f>'[1]სუბსიდია+საკუთარი'!R141</f>
        <v>0</v>
      </c>
      <c r="O141" s="21">
        <f>'[1]სუბსიდია+საკუთარი'!S141</f>
        <v>0</v>
      </c>
      <c r="P141" s="23">
        <f t="shared" si="8"/>
        <v>0</v>
      </c>
    </row>
    <row r="142" spans="1:16" ht="24.95" customHeight="1">
      <c r="A142" s="33" t="s">
        <v>308</v>
      </c>
      <c r="B142" s="9" t="s">
        <v>113</v>
      </c>
      <c r="C142" s="43">
        <f t="shared" si="7"/>
        <v>0</v>
      </c>
      <c r="D142" s="21">
        <f>'[1]სუბსიდია+საკუთარი'!H142</f>
        <v>0</v>
      </c>
      <c r="E142" s="21">
        <f>'[1]სუბსიდია+საკუთარი'!I142</f>
        <v>0</v>
      </c>
      <c r="F142" s="21">
        <f>'[1]სუბსიდია+საკუთარი'!J142</f>
        <v>0</v>
      </c>
      <c r="G142" s="21">
        <f>'[1]სუბსიდია+საკუთარი'!K142</f>
        <v>0</v>
      </c>
      <c r="H142" s="21">
        <f>'[1]სუბსიდია+საკუთარი'!L142</f>
        <v>0</v>
      </c>
      <c r="I142" s="23">
        <f t="shared" si="6"/>
        <v>0</v>
      </c>
      <c r="J142" s="23"/>
      <c r="K142" s="21">
        <f>'[1]სუბსიდია+საკუთარი'!O142</f>
        <v>0</v>
      </c>
      <c r="L142" s="21">
        <f>'[1]სუბსიდია+საკუთარი'!P142</f>
        <v>0</v>
      </c>
      <c r="M142" s="21">
        <f>'[1]სუბსიდია+საკუთარი'!Q142</f>
        <v>0</v>
      </c>
      <c r="N142" s="21">
        <f>'[1]სუბსიდია+საკუთარი'!R142</f>
        <v>0</v>
      </c>
      <c r="O142" s="21">
        <f>'[1]სუბსიდია+საკუთარი'!S142</f>
        <v>0</v>
      </c>
      <c r="P142" s="23">
        <f t="shared" si="8"/>
        <v>0</v>
      </c>
    </row>
    <row r="143" spans="1:16" ht="24.95" customHeight="1">
      <c r="A143" s="33" t="s">
        <v>309</v>
      </c>
      <c r="B143" s="9" t="s">
        <v>114</v>
      </c>
      <c r="C143" s="43">
        <f t="shared" si="7"/>
        <v>0</v>
      </c>
      <c r="D143" s="21">
        <f>'[1]სუბსიდია+საკუთარი'!H143</f>
        <v>0</v>
      </c>
      <c r="E143" s="21">
        <f>'[1]სუბსიდია+საკუთარი'!I143</f>
        <v>0</v>
      </c>
      <c r="F143" s="21">
        <f>'[1]სუბსიდია+საკუთარი'!J143</f>
        <v>0</v>
      </c>
      <c r="G143" s="21">
        <f>'[1]სუბსიდია+საკუთარი'!K143</f>
        <v>0</v>
      </c>
      <c r="H143" s="21">
        <f>'[1]სუბსიდია+საკუთარი'!L143</f>
        <v>0</v>
      </c>
      <c r="I143" s="23">
        <f t="shared" si="6"/>
        <v>0</v>
      </c>
      <c r="J143" s="23"/>
      <c r="K143" s="21">
        <f>'[1]სუბსიდია+საკუთარი'!O143</f>
        <v>0</v>
      </c>
      <c r="L143" s="21">
        <f>'[1]სუბსიდია+საკუთარი'!P143</f>
        <v>0</v>
      </c>
      <c r="M143" s="21">
        <f>'[1]სუბსიდია+საკუთარი'!Q143</f>
        <v>0</v>
      </c>
      <c r="N143" s="21">
        <f>'[1]სუბსიდია+საკუთარი'!R143</f>
        <v>0</v>
      </c>
      <c r="O143" s="21">
        <f>'[1]სუბსიდია+საკუთარი'!S143</f>
        <v>0</v>
      </c>
      <c r="P143" s="23">
        <f t="shared" si="8"/>
        <v>0</v>
      </c>
    </row>
    <row r="144" spans="1:16" ht="24.95" customHeight="1">
      <c r="A144" s="33" t="s">
        <v>310</v>
      </c>
      <c r="B144" s="10" t="s">
        <v>115</v>
      </c>
      <c r="C144" s="43">
        <f t="shared" si="7"/>
        <v>0</v>
      </c>
      <c r="D144" s="21">
        <f>'[1]სუბსიდია+საკუთარი'!H144</f>
        <v>0</v>
      </c>
      <c r="E144" s="21">
        <f>'[1]სუბსიდია+საკუთარი'!I144</f>
        <v>0</v>
      </c>
      <c r="F144" s="21">
        <f>'[1]სუბსიდია+საკუთარი'!J144</f>
        <v>0</v>
      </c>
      <c r="G144" s="21">
        <f>'[1]სუბსიდია+საკუთარი'!K144</f>
        <v>0</v>
      </c>
      <c r="H144" s="21">
        <f>'[1]სუბსიდია+საკუთარი'!L144</f>
        <v>0</v>
      </c>
      <c r="I144" s="23">
        <f t="shared" si="6"/>
        <v>0</v>
      </c>
      <c r="J144" s="23"/>
      <c r="K144" s="21">
        <f>'[1]სუბსიდია+საკუთარი'!O144</f>
        <v>0</v>
      </c>
      <c r="L144" s="21">
        <f>'[1]სუბსიდია+საკუთარი'!P144</f>
        <v>0</v>
      </c>
      <c r="M144" s="21">
        <f>'[1]სუბსიდია+საკუთარი'!Q144</f>
        <v>0</v>
      </c>
      <c r="N144" s="21">
        <f>'[1]სუბსიდია+საკუთარი'!R144</f>
        <v>0</v>
      </c>
      <c r="O144" s="21">
        <f>'[1]სუბსიდია+საკუთარი'!S144</f>
        <v>0</v>
      </c>
      <c r="P144" s="23">
        <f t="shared" si="8"/>
        <v>0</v>
      </c>
    </row>
    <row r="145" spans="1:16" ht="24.95" customHeight="1">
      <c r="A145" s="76" t="s">
        <v>353</v>
      </c>
      <c r="B145" s="71" t="s">
        <v>359</v>
      </c>
      <c r="C145" s="56">
        <f t="shared" si="7"/>
        <v>0</v>
      </c>
      <c r="D145" s="56">
        <f>D146+D150</f>
        <v>0</v>
      </c>
      <c r="E145" s="56">
        <f>E146+E150</f>
        <v>0</v>
      </c>
      <c r="F145" s="56">
        <f>F146+F150</f>
        <v>0</v>
      </c>
      <c r="G145" s="56">
        <f>G146+G150</f>
        <v>0</v>
      </c>
      <c r="H145" s="56">
        <f>H146+H150</f>
        <v>0</v>
      </c>
      <c r="I145" s="23">
        <f t="shared" si="6"/>
        <v>0</v>
      </c>
      <c r="J145" s="23"/>
      <c r="K145" s="56">
        <f>K146+K150</f>
        <v>0</v>
      </c>
      <c r="L145" s="56">
        <f>L146+L150</f>
        <v>0</v>
      </c>
      <c r="M145" s="56">
        <f>M146+M150</f>
        <v>0</v>
      </c>
      <c r="N145" s="56">
        <f>N146+N150</f>
        <v>0</v>
      </c>
      <c r="O145" s="56">
        <f>O146+O150</f>
        <v>0</v>
      </c>
      <c r="P145" s="23">
        <f t="shared" si="8"/>
        <v>0</v>
      </c>
    </row>
    <row r="146" spans="1:16" ht="24.95" customHeight="1">
      <c r="A146" s="76" t="s">
        <v>354</v>
      </c>
      <c r="B146" s="71" t="s">
        <v>360</v>
      </c>
      <c r="C146" s="56">
        <f t="shared" si="7"/>
        <v>0</v>
      </c>
      <c r="D146" s="56">
        <f>D147+D148+D149</f>
        <v>0</v>
      </c>
      <c r="E146" s="56">
        <f>E147+E148+E149</f>
        <v>0</v>
      </c>
      <c r="F146" s="56">
        <f>F147+F148+F149</f>
        <v>0</v>
      </c>
      <c r="G146" s="56">
        <f>G147+G148+G149</f>
        <v>0</v>
      </c>
      <c r="H146" s="56">
        <f>H147+H148+H149</f>
        <v>0</v>
      </c>
      <c r="I146" s="23">
        <f t="shared" si="6"/>
        <v>0</v>
      </c>
      <c r="J146" s="23"/>
      <c r="K146" s="56">
        <f>K147+K148+K149</f>
        <v>0</v>
      </c>
      <c r="L146" s="56">
        <f>L147+L148+L149</f>
        <v>0</v>
      </c>
      <c r="M146" s="56">
        <f>M147+M148+M149</f>
        <v>0</v>
      </c>
      <c r="N146" s="56">
        <f>N147+N148+N149</f>
        <v>0</v>
      </c>
      <c r="O146" s="56">
        <f>O147+O148+O149</f>
        <v>0</v>
      </c>
      <c r="P146" s="23">
        <f t="shared" si="8"/>
        <v>0</v>
      </c>
    </row>
    <row r="147" spans="1:16" ht="24.95" customHeight="1">
      <c r="A147" s="33" t="s">
        <v>355</v>
      </c>
      <c r="B147" s="12" t="s">
        <v>361</v>
      </c>
      <c r="C147" s="43">
        <f t="shared" si="7"/>
        <v>0</v>
      </c>
      <c r="D147" s="21">
        <f>'[1]სუბსიდია+საკუთარი'!H147</f>
        <v>0</v>
      </c>
      <c r="E147" s="21">
        <f>'[1]სუბსიდია+საკუთარი'!I147</f>
        <v>0</v>
      </c>
      <c r="F147" s="21">
        <f>'[1]სუბსიდია+საკუთარი'!J147</f>
        <v>0</v>
      </c>
      <c r="G147" s="21">
        <f>'[1]სუბსიდია+საკუთარი'!K147</f>
        <v>0</v>
      </c>
      <c r="H147" s="21">
        <f>'[1]სუბსიდია+საკუთარი'!L147</f>
        <v>0</v>
      </c>
      <c r="I147" s="23">
        <f t="shared" si="6"/>
        <v>0</v>
      </c>
      <c r="J147" s="23"/>
      <c r="K147" s="21">
        <f>'[1]სუბსიდია+საკუთარი'!O147</f>
        <v>0</v>
      </c>
      <c r="L147" s="21">
        <f>'[1]სუბსიდია+საკუთარი'!P147</f>
        <v>0</v>
      </c>
      <c r="M147" s="21">
        <f>'[1]სუბსიდია+საკუთარი'!Q147</f>
        <v>0</v>
      </c>
      <c r="N147" s="21">
        <f>'[1]სუბსიდია+საკუთარი'!R147</f>
        <v>0</v>
      </c>
      <c r="O147" s="21">
        <f>'[1]სუბსიდია+საკუთარი'!S147</f>
        <v>0</v>
      </c>
      <c r="P147" s="23">
        <f t="shared" si="8"/>
        <v>0</v>
      </c>
    </row>
    <row r="148" spans="1:16" ht="24.95" customHeight="1">
      <c r="A148" s="33" t="s">
        <v>356</v>
      </c>
      <c r="B148" s="10" t="s">
        <v>362</v>
      </c>
      <c r="C148" s="43">
        <f t="shared" si="7"/>
        <v>0</v>
      </c>
      <c r="D148" s="21">
        <f>'[1]სუბსიდია+საკუთარი'!H148</f>
        <v>0</v>
      </c>
      <c r="E148" s="21">
        <f>'[1]სუბსიდია+საკუთარი'!I148</f>
        <v>0</v>
      </c>
      <c r="F148" s="21">
        <f>'[1]სუბსიდია+საკუთარი'!J148</f>
        <v>0</v>
      </c>
      <c r="G148" s="21">
        <f>'[1]სუბსიდია+საკუთარი'!K148</f>
        <v>0</v>
      </c>
      <c r="H148" s="21">
        <f>'[1]სუბსიდია+საკუთარი'!L148</f>
        <v>0</v>
      </c>
      <c r="I148" s="23">
        <f t="shared" si="6"/>
        <v>0</v>
      </c>
      <c r="J148" s="23"/>
      <c r="K148" s="21">
        <f>'[1]სუბსიდია+საკუთარი'!O148</f>
        <v>0</v>
      </c>
      <c r="L148" s="21">
        <f>'[1]სუბსიდია+საკუთარი'!P148</f>
        <v>0</v>
      </c>
      <c r="M148" s="21">
        <f>'[1]სუბსიდია+საკუთარი'!Q148</f>
        <v>0</v>
      </c>
      <c r="N148" s="21">
        <f>'[1]სუბსიდია+საკუთარი'!R148</f>
        <v>0</v>
      </c>
      <c r="O148" s="21">
        <f>'[1]სუბსიდია+საკუთარი'!S148</f>
        <v>0</v>
      </c>
      <c r="P148" s="23">
        <f t="shared" si="8"/>
        <v>0</v>
      </c>
    </row>
    <row r="149" spans="1:16" ht="24.95" customHeight="1">
      <c r="A149" s="33" t="s">
        <v>357</v>
      </c>
      <c r="B149" s="10" t="s">
        <v>363</v>
      </c>
      <c r="C149" s="43">
        <f t="shared" si="7"/>
        <v>0</v>
      </c>
      <c r="D149" s="21">
        <f>'[1]სუბსიდია+საკუთარი'!H149</f>
        <v>0</v>
      </c>
      <c r="E149" s="21">
        <f>'[1]სუბსიდია+საკუთარი'!I149</f>
        <v>0</v>
      </c>
      <c r="F149" s="21">
        <f>'[1]სუბსიდია+საკუთარი'!J149</f>
        <v>0</v>
      </c>
      <c r="G149" s="21">
        <f>'[1]სუბსიდია+საკუთარი'!K149</f>
        <v>0</v>
      </c>
      <c r="H149" s="21">
        <f>'[1]სუბსიდია+საკუთარი'!L149</f>
        <v>0</v>
      </c>
      <c r="I149" s="23">
        <f t="shared" si="6"/>
        <v>0</v>
      </c>
      <c r="J149" s="23"/>
      <c r="K149" s="21">
        <f>'[1]სუბსიდია+საკუთარი'!O149</f>
        <v>0</v>
      </c>
      <c r="L149" s="21">
        <f>'[1]სუბსიდია+საკუთარი'!P149</f>
        <v>0</v>
      </c>
      <c r="M149" s="21">
        <f>'[1]სუბსიდია+საკუთარი'!Q149</f>
        <v>0</v>
      </c>
      <c r="N149" s="21">
        <f>'[1]სუბსიდია+საკუთარი'!R149</f>
        <v>0</v>
      </c>
      <c r="O149" s="21">
        <f>'[1]სუბსიდია+საკუთარი'!S149</f>
        <v>0</v>
      </c>
      <c r="P149" s="23">
        <f t="shared" si="8"/>
        <v>0</v>
      </c>
    </row>
    <row r="150" spans="1:16" ht="24.95" customHeight="1">
      <c r="A150" s="33" t="s">
        <v>358</v>
      </c>
      <c r="B150" s="10" t="s">
        <v>364</v>
      </c>
      <c r="C150" s="43">
        <f t="shared" si="7"/>
        <v>0</v>
      </c>
      <c r="D150" s="21">
        <f>'[1]სუბსიდია+საკუთარი'!H150</f>
        <v>0</v>
      </c>
      <c r="E150" s="21">
        <f>'[1]სუბსიდია+საკუთარი'!I150</f>
        <v>0</v>
      </c>
      <c r="F150" s="21">
        <f>'[1]სუბსიდია+საკუთარი'!J150</f>
        <v>0</v>
      </c>
      <c r="G150" s="21">
        <f>'[1]სუბსიდია+საკუთარი'!K150</f>
        <v>0</v>
      </c>
      <c r="H150" s="21">
        <f>'[1]სუბსიდია+საკუთარი'!L150</f>
        <v>0</v>
      </c>
      <c r="I150" s="23">
        <f t="shared" si="6"/>
        <v>0</v>
      </c>
      <c r="J150" s="23"/>
      <c r="K150" s="21">
        <f>'[1]სუბსიდია+საკუთარი'!O150</f>
        <v>0</v>
      </c>
      <c r="L150" s="21">
        <f>'[1]სუბსიდია+საკუთარი'!P150</f>
        <v>0</v>
      </c>
      <c r="M150" s="21">
        <f>'[1]სუბსიდია+საკუთარი'!Q150</f>
        <v>0</v>
      </c>
      <c r="N150" s="21">
        <f>'[1]სუბსიდია+საკუთარი'!R150</f>
        <v>0</v>
      </c>
      <c r="O150" s="21">
        <f>'[1]სუბსიდია+საკუთარი'!S150</f>
        <v>0</v>
      </c>
      <c r="P150" s="23">
        <f t="shared" si="8"/>
        <v>0</v>
      </c>
    </row>
    <row r="151" spans="1:16" ht="24.95" customHeight="1">
      <c r="A151" s="77">
        <v>31</v>
      </c>
      <c r="B151" s="71" t="s">
        <v>116</v>
      </c>
      <c r="C151" s="56">
        <f t="shared" si="7"/>
        <v>14.865</v>
      </c>
      <c r="D151" s="56">
        <f>D152+D202+D210+D209</f>
        <v>14.865</v>
      </c>
      <c r="E151" s="56">
        <f>E152+E202+E210+E209</f>
        <v>0</v>
      </c>
      <c r="F151" s="56">
        <f>F152+F202+F210+F209</f>
        <v>4.9809999999999999</v>
      </c>
      <c r="G151" s="56">
        <f>G152+G202+G210+G209</f>
        <v>0</v>
      </c>
      <c r="H151" s="56">
        <f>H152+H202+H210+H209</f>
        <v>9.8840000000000003</v>
      </c>
      <c r="I151" s="23">
        <f t="shared" si="6"/>
        <v>14.865</v>
      </c>
      <c r="J151" s="23"/>
      <c r="K151" s="56">
        <f>K152+K202+K210+K209</f>
        <v>0</v>
      </c>
      <c r="L151" s="56">
        <f>L152+L202+L210+L209</f>
        <v>0</v>
      </c>
      <c r="M151" s="56">
        <f>M152+M202+M210+M209</f>
        <v>0</v>
      </c>
      <c r="N151" s="56">
        <f>N152+N202+N210+N209</f>
        <v>0</v>
      </c>
      <c r="O151" s="56">
        <f>O152+O202+O210+O209</f>
        <v>0</v>
      </c>
      <c r="P151" s="23">
        <f t="shared" si="8"/>
        <v>0</v>
      </c>
    </row>
    <row r="152" spans="1:16" ht="24.95" customHeight="1">
      <c r="A152" s="76">
        <v>31.1</v>
      </c>
      <c r="B152" s="71" t="s">
        <v>117</v>
      </c>
      <c r="C152" s="56">
        <f t="shared" si="7"/>
        <v>14.865</v>
      </c>
      <c r="D152" s="59">
        <f>D153+D167+D197</f>
        <v>14.865</v>
      </c>
      <c r="E152" s="59">
        <f>E153+E167+E197</f>
        <v>0</v>
      </c>
      <c r="F152" s="59">
        <f>F153+F167+F197</f>
        <v>4.9809999999999999</v>
      </c>
      <c r="G152" s="59">
        <f>G153+G167+G197</f>
        <v>0</v>
      </c>
      <c r="H152" s="59">
        <f>H153+H167+H197</f>
        <v>9.8840000000000003</v>
      </c>
      <c r="I152" s="23">
        <f t="shared" si="6"/>
        <v>14.865</v>
      </c>
      <c r="J152" s="23"/>
      <c r="K152" s="59">
        <f>K153+K167+K197</f>
        <v>0</v>
      </c>
      <c r="L152" s="59">
        <f>L153+L167+L197</f>
        <v>0</v>
      </c>
      <c r="M152" s="59">
        <f>M153+M167+M197</f>
        <v>0</v>
      </c>
      <c r="N152" s="59">
        <f>N153+N167+N197</f>
        <v>0</v>
      </c>
      <c r="O152" s="59">
        <f>O153+O167+O197</f>
        <v>0</v>
      </c>
      <c r="P152" s="23">
        <f t="shared" si="8"/>
        <v>0</v>
      </c>
    </row>
    <row r="153" spans="1:16" ht="24.95" customHeight="1">
      <c r="A153" s="76" t="s">
        <v>324</v>
      </c>
      <c r="B153" s="71" t="s">
        <v>118</v>
      </c>
      <c r="C153" s="56">
        <f t="shared" si="7"/>
        <v>4.9809999999999999</v>
      </c>
      <c r="D153" s="59">
        <f>D154+D155+D156+D158+D159+D160+D161+D162+D163+D164+D165</f>
        <v>4.9809999999999999</v>
      </c>
      <c r="E153" s="59">
        <f>E154+E155+E156+E158+E159+E160+E161+E162+E163+E164+E165</f>
        <v>0</v>
      </c>
      <c r="F153" s="59">
        <f>F154+F155+F156+F158+F159+F160+F161+F162+F163+F164+F165</f>
        <v>4.9809999999999999</v>
      </c>
      <c r="G153" s="59">
        <f>G154+G155+G156+G158+G159+G160+G161+G162+G163+G164+G165</f>
        <v>0</v>
      </c>
      <c r="H153" s="59">
        <f>H154+H155+H156+H158+H159+H160+H161+H162+H163+H164+H165</f>
        <v>0</v>
      </c>
      <c r="I153" s="23">
        <f t="shared" si="6"/>
        <v>4.9809999999999999</v>
      </c>
      <c r="J153" s="23"/>
      <c r="K153" s="59">
        <f>K154+K155+K156+K158+K159+K160+K161+K162+K163+K164+K165</f>
        <v>0</v>
      </c>
      <c r="L153" s="59">
        <f>L154+L155+L156+L158+L159+L160+L161+L162+L163+L164+L165</f>
        <v>0</v>
      </c>
      <c r="M153" s="59">
        <f>M154+M155+M156+M158+M159+M160+M161+M162+M163+M164+M165</f>
        <v>0</v>
      </c>
      <c r="N153" s="59">
        <f>N154+N155+N156+N158+N159+N160+N161+N162+N163+N164+N165</f>
        <v>0</v>
      </c>
      <c r="O153" s="59">
        <f>O154+O155+O156+O158+O159+O160+O161+O162+O163+O164+O165</f>
        <v>0</v>
      </c>
      <c r="P153" s="23">
        <f t="shared" si="8"/>
        <v>0</v>
      </c>
    </row>
    <row r="154" spans="1:16" ht="24.95" customHeight="1">
      <c r="A154" s="33" t="s">
        <v>325</v>
      </c>
      <c r="B154" s="10" t="s">
        <v>119</v>
      </c>
      <c r="C154" s="43">
        <f t="shared" si="7"/>
        <v>0</v>
      </c>
      <c r="D154" s="21">
        <f>'[1]სუბსიდია+საკუთარი'!H154</f>
        <v>0</v>
      </c>
      <c r="E154" s="21">
        <f>'[1]სუბსიდია+საკუთარი'!I154</f>
        <v>0</v>
      </c>
      <c r="F154" s="21">
        <f>'[1]სუბსიდია+საკუთარი'!J154</f>
        <v>0</v>
      </c>
      <c r="G154" s="21">
        <f>'[1]სუბსიდია+საკუთარი'!K154</f>
        <v>0</v>
      </c>
      <c r="H154" s="21">
        <f>'[1]სუბსიდია+საკუთარი'!L154</f>
        <v>0</v>
      </c>
      <c r="I154" s="23">
        <f t="shared" si="6"/>
        <v>0</v>
      </c>
      <c r="J154" s="23"/>
      <c r="K154" s="21">
        <f>'[1]სუბსიდია+საკუთარი'!O154</f>
        <v>0</v>
      </c>
      <c r="L154" s="21">
        <f>'[1]სუბსიდია+საკუთარი'!P154</f>
        <v>0</v>
      </c>
      <c r="M154" s="21">
        <f>'[1]სუბსიდია+საკუთარი'!Q154</f>
        <v>0</v>
      </c>
      <c r="N154" s="21">
        <f>'[1]სუბსიდია+საკუთარი'!R154</f>
        <v>0</v>
      </c>
      <c r="O154" s="21">
        <f>'[1]სუბსიდია+საკუთარი'!S154</f>
        <v>0</v>
      </c>
      <c r="P154" s="23">
        <f t="shared" si="8"/>
        <v>0</v>
      </c>
    </row>
    <row r="155" spans="1:16" ht="24.95" customHeight="1">
      <c r="A155" s="33" t="s">
        <v>326</v>
      </c>
      <c r="B155" s="10" t="s">
        <v>120</v>
      </c>
      <c r="C155" s="43">
        <f t="shared" si="7"/>
        <v>4.9809999999999999</v>
      </c>
      <c r="D155" s="21">
        <f>'[1]სუბსიდია+საკუთარი'!H155</f>
        <v>4.9809999999999999</v>
      </c>
      <c r="E155" s="21">
        <f>'[1]სუბსიდია+საკუთარი'!I155</f>
        <v>0</v>
      </c>
      <c r="F155" s="21">
        <f>'[1]სუბსიდია+საკუთარი'!J155</f>
        <v>4.9809999999999999</v>
      </c>
      <c r="G155" s="21">
        <f>'[1]სუბსიდია+საკუთარი'!K155</f>
        <v>0</v>
      </c>
      <c r="H155" s="21">
        <f>'[1]სუბსიდია+საკუთარი'!L155</f>
        <v>0</v>
      </c>
      <c r="I155" s="23">
        <f t="shared" si="6"/>
        <v>4.9809999999999999</v>
      </c>
      <c r="J155" s="23"/>
      <c r="K155" s="21">
        <f>'[1]სუბსიდია+საკუთარი'!O155</f>
        <v>0</v>
      </c>
      <c r="L155" s="21">
        <f>'[1]სუბსიდია+საკუთარი'!P155</f>
        <v>0</v>
      </c>
      <c r="M155" s="21">
        <f>'[1]სუბსიდია+საკუთარი'!Q155</f>
        <v>0</v>
      </c>
      <c r="N155" s="21">
        <f>'[1]სუბსიდია+საკუთარი'!R155</f>
        <v>0</v>
      </c>
      <c r="O155" s="21">
        <f>'[1]სუბსიდია+საკუთარი'!S155</f>
        <v>0</v>
      </c>
      <c r="P155" s="23">
        <f t="shared" si="8"/>
        <v>0</v>
      </c>
    </row>
    <row r="156" spans="1:16" ht="24.95" customHeight="1">
      <c r="A156" s="33" t="s">
        <v>327</v>
      </c>
      <c r="B156" s="10" t="s">
        <v>365</v>
      </c>
      <c r="C156" s="43">
        <f t="shared" si="7"/>
        <v>0</v>
      </c>
      <c r="D156" s="21">
        <f>'[1]სუბსიდია+საკუთარი'!H156</f>
        <v>0</v>
      </c>
      <c r="E156" s="21">
        <f>'[1]სუბსიდია+საკუთარი'!I156</f>
        <v>0</v>
      </c>
      <c r="F156" s="21">
        <f>'[1]სუბსიდია+საკუთარი'!J156</f>
        <v>0</v>
      </c>
      <c r="G156" s="21">
        <f>'[1]სუბსიდია+საკუთარი'!K156</f>
        <v>0</v>
      </c>
      <c r="H156" s="21">
        <f>'[1]სუბსიდია+საკუთარი'!L156</f>
        <v>0</v>
      </c>
      <c r="I156" s="23">
        <f t="shared" si="6"/>
        <v>0</v>
      </c>
      <c r="J156" s="23"/>
      <c r="K156" s="21">
        <f>'[1]სუბსიდია+საკუთარი'!O156</f>
        <v>0</v>
      </c>
      <c r="L156" s="21">
        <f>'[1]სუბსიდია+საკუთარი'!P156</f>
        <v>0</v>
      </c>
      <c r="M156" s="21">
        <f>'[1]სუბსიდია+საკუთარი'!Q156</f>
        <v>0</v>
      </c>
      <c r="N156" s="21">
        <f>'[1]სუბსიდია+საკუთარი'!R156</f>
        <v>0</v>
      </c>
      <c r="O156" s="21">
        <f>'[1]სუბსიდია+საკუთარი'!S156</f>
        <v>0</v>
      </c>
      <c r="P156" s="23">
        <f t="shared" si="8"/>
        <v>0</v>
      </c>
    </row>
    <row r="157" spans="1:16" ht="24.95" customHeight="1">
      <c r="A157" s="33" t="s">
        <v>366</v>
      </c>
      <c r="B157" s="12" t="s">
        <v>367</v>
      </c>
      <c r="C157" s="43">
        <f t="shared" si="7"/>
        <v>0</v>
      </c>
      <c r="D157" s="21">
        <f>'[1]სუბსიდია+საკუთარი'!H157</f>
        <v>0</v>
      </c>
      <c r="E157" s="21">
        <f>'[1]სუბსიდია+საკუთარი'!I157</f>
        <v>0</v>
      </c>
      <c r="F157" s="21">
        <f>'[1]სუბსიდია+საკუთარი'!J157</f>
        <v>0</v>
      </c>
      <c r="G157" s="21">
        <f>'[1]სუბსიდია+საკუთარი'!K157</f>
        <v>0</v>
      </c>
      <c r="H157" s="21">
        <f>'[1]სუბსიდია+საკუთარი'!L157</f>
        <v>0</v>
      </c>
      <c r="I157" s="23">
        <f t="shared" si="6"/>
        <v>0</v>
      </c>
      <c r="J157" s="23"/>
      <c r="K157" s="21">
        <f>'[1]სუბსიდია+საკუთარი'!O157</f>
        <v>0</v>
      </c>
      <c r="L157" s="21">
        <f>'[1]სუბსიდია+საკუთარი'!P157</f>
        <v>0</v>
      </c>
      <c r="M157" s="21">
        <f>'[1]სუბსიდია+საკუთარი'!Q157</f>
        <v>0</v>
      </c>
      <c r="N157" s="21">
        <f>'[1]სუბსიდია+საკუთარი'!R157</f>
        <v>0</v>
      </c>
      <c r="O157" s="21">
        <f>'[1]სუბსიდია+საკუთარი'!S157</f>
        <v>0</v>
      </c>
      <c r="P157" s="23">
        <f t="shared" si="8"/>
        <v>0</v>
      </c>
    </row>
    <row r="158" spans="1:16" ht="24.95" customHeight="1">
      <c r="A158" s="33" t="s">
        <v>368</v>
      </c>
      <c r="B158" s="10" t="s">
        <v>121</v>
      </c>
      <c r="C158" s="43">
        <f t="shared" si="7"/>
        <v>0</v>
      </c>
      <c r="D158" s="21">
        <f>'[1]სუბსიდია+საკუთარი'!H158</f>
        <v>0</v>
      </c>
      <c r="E158" s="21">
        <f>'[1]სუბსიდია+საკუთარი'!I158</f>
        <v>0</v>
      </c>
      <c r="F158" s="21">
        <f>'[1]სუბსიდია+საკუთარი'!J158</f>
        <v>0</v>
      </c>
      <c r="G158" s="21">
        <f>'[1]სუბსიდია+საკუთარი'!K158</f>
        <v>0</v>
      </c>
      <c r="H158" s="21">
        <f>'[1]სუბსიდია+საკუთარი'!L158</f>
        <v>0</v>
      </c>
      <c r="I158" s="23">
        <f t="shared" si="6"/>
        <v>0</v>
      </c>
      <c r="J158" s="23"/>
      <c r="K158" s="21">
        <f>'[1]სუბსიდია+საკუთარი'!O158</f>
        <v>0</v>
      </c>
      <c r="L158" s="21">
        <f>'[1]სუბსიდია+საკუთარი'!P158</f>
        <v>0</v>
      </c>
      <c r="M158" s="21">
        <f>'[1]სუბსიდია+საკუთარი'!Q158</f>
        <v>0</v>
      </c>
      <c r="N158" s="21">
        <f>'[1]სუბსიდია+საკუთარი'!R158</f>
        <v>0</v>
      </c>
      <c r="O158" s="21">
        <f>'[1]სუბსიდია+საკუთარი'!S158</f>
        <v>0</v>
      </c>
      <c r="P158" s="23">
        <f t="shared" si="8"/>
        <v>0</v>
      </c>
    </row>
    <row r="159" spans="1:16" ht="24.95" customHeight="1">
      <c r="A159" s="33" t="s">
        <v>369</v>
      </c>
      <c r="B159" s="10" t="s">
        <v>122</v>
      </c>
      <c r="C159" s="43">
        <f t="shared" si="7"/>
        <v>0</v>
      </c>
      <c r="D159" s="21">
        <f>'[1]სუბსიდია+საკუთარი'!H159</f>
        <v>0</v>
      </c>
      <c r="E159" s="21">
        <f>'[1]სუბსიდია+საკუთარი'!I159</f>
        <v>0</v>
      </c>
      <c r="F159" s="21">
        <f>'[1]სუბსიდია+საკუთარი'!J159</f>
        <v>0</v>
      </c>
      <c r="G159" s="21">
        <f>'[1]სუბსიდია+საკუთარი'!K159</f>
        <v>0</v>
      </c>
      <c r="H159" s="21">
        <f>'[1]სუბსიდია+საკუთარი'!L159</f>
        <v>0</v>
      </c>
      <c r="I159" s="23">
        <f t="shared" si="6"/>
        <v>0</v>
      </c>
      <c r="J159" s="23"/>
      <c r="K159" s="21">
        <f>'[1]სუბსიდია+საკუთარი'!O159</f>
        <v>0</v>
      </c>
      <c r="L159" s="21">
        <f>'[1]სუბსიდია+საკუთარი'!P159</f>
        <v>0</v>
      </c>
      <c r="M159" s="21">
        <f>'[1]სუბსიდია+საკუთარი'!Q159</f>
        <v>0</v>
      </c>
      <c r="N159" s="21">
        <f>'[1]სუბსიდია+საკუთარი'!R159</f>
        <v>0</v>
      </c>
      <c r="O159" s="21">
        <f>'[1]სუბსიდია+საკუთარი'!S159</f>
        <v>0</v>
      </c>
      <c r="P159" s="23">
        <f t="shared" si="8"/>
        <v>0</v>
      </c>
    </row>
    <row r="160" spans="1:16" ht="24.95" customHeight="1">
      <c r="A160" s="33" t="s">
        <v>370</v>
      </c>
      <c r="B160" s="10" t="s">
        <v>123</v>
      </c>
      <c r="C160" s="43">
        <f t="shared" si="7"/>
        <v>0</v>
      </c>
      <c r="D160" s="21">
        <f>'[1]სუბსიდია+საკუთარი'!H160</f>
        <v>0</v>
      </c>
      <c r="E160" s="21">
        <f>'[1]სუბსიდია+საკუთარი'!I160</f>
        <v>0</v>
      </c>
      <c r="F160" s="21">
        <f>'[1]სუბსიდია+საკუთარი'!J160</f>
        <v>0</v>
      </c>
      <c r="G160" s="21">
        <f>'[1]სუბსიდია+საკუთარი'!K160</f>
        <v>0</v>
      </c>
      <c r="H160" s="21">
        <f>'[1]სუბსიდია+საკუთარი'!L160</f>
        <v>0</v>
      </c>
      <c r="I160" s="23">
        <f t="shared" si="6"/>
        <v>0</v>
      </c>
      <c r="J160" s="23"/>
      <c r="K160" s="21">
        <f>'[1]სუბსიდია+საკუთარი'!O160</f>
        <v>0</v>
      </c>
      <c r="L160" s="21">
        <f>'[1]სუბსიდია+საკუთარი'!P160</f>
        <v>0</v>
      </c>
      <c r="M160" s="21">
        <f>'[1]სუბსიდია+საკუთარი'!Q160</f>
        <v>0</v>
      </c>
      <c r="N160" s="21">
        <f>'[1]სუბსიდია+საკუთარი'!R160</f>
        <v>0</v>
      </c>
      <c r="O160" s="21">
        <f>'[1]სუბსიდია+საკუთარი'!S160</f>
        <v>0</v>
      </c>
      <c r="P160" s="23">
        <f t="shared" si="8"/>
        <v>0</v>
      </c>
    </row>
    <row r="161" spans="1:16" ht="24.95" customHeight="1">
      <c r="A161" s="33" t="s">
        <v>371</v>
      </c>
      <c r="B161" s="10" t="s">
        <v>124</v>
      </c>
      <c r="C161" s="43">
        <f t="shared" si="7"/>
        <v>0</v>
      </c>
      <c r="D161" s="21">
        <f>'[1]სუბსიდია+საკუთარი'!H161</f>
        <v>0</v>
      </c>
      <c r="E161" s="21">
        <f>'[1]სუბსიდია+საკუთარი'!I161</f>
        <v>0</v>
      </c>
      <c r="F161" s="21">
        <f>'[1]სუბსიდია+საკუთარი'!J161</f>
        <v>0</v>
      </c>
      <c r="G161" s="21">
        <f>'[1]სუბსიდია+საკუთარი'!K161</f>
        <v>0</v>
      </c>
      <c r="H161" s="21">
        <f>'[1]სუბსიდია+საკუთარი'!L161</f>
        <v>0</v>
      </c>
      <c r="I161" s="23">
        <f t="shared" si="6"/>
        <v>0</v>
      </c>
      <c r="J161" s="23"/>
      <c r="K161" s="21">
        <f>'[1]სუბსიდია+საკუთარი'!O161</f>
        <v>0</v>
      </c>
      <c r="L161" s="21">
        <f>'[1]სუბსიდია+საკუთარი'!P161</f>
        <v>0</v>
      </c>
      <c r="M161" s="21">
        <f>'[1]სუბსიდია+საკუთარი'!Q161</f>
        <v>0</v>
      </c>
      <c r="N161" s="21">
        <f>'[1]სუბსიდია+საკუთარი'!R161</f>
        <v>0</v>
      </c>
      <c r="O161" s="21">
        <f>'[1]სუბსიდია+საკუთარი'!S161</f>
        <v>0</v>
      </c>
      <c r="P161" s="23">
        <f t="shared" si="8"/>
        <v>0</v>
      </c>
    </row>
    <row r="162" spans="1:16" ht="24.95" customHeight="1">
      <c r="A162" s="33" t="s">
        <v>372</v>
      </c>
      <c r="B162" s="10" t="s">
        <v>125</v>
      </c>
      <c r="C162" s="43">
        <f t="shared" si="7"/>
        <v>0</v>
      </c>
      <c r="D162" s="21">
        <f>'[1]სუბსიდია+საკუთარი'!H162</f>
        <v>0</v>
      </c>
      <c r="E162" s="21">
        <f>'[1]სუბსიდია+საკუთარი'!I162</f>
        <v>0</v>
      </c>
      <c r="F162" s="21">
        <f>'[1]სუბსიდია+საკუთარი'!J162</f>
        <v>0</v>
      </c>
      <c r="G162" s="21">
        <f>'[1]სუბსიდია+საკუთარი'!K162</f>
        <v>0</v>
      </c>
      <c r="H162" s="21">
        <f>'[1]სუბსიდია+საკუთარი'!L162</f>
        <v>0</v>
      </c>
      <c r="I162" s="23">
        <f t="shared" si="6"/>
        <v>0</v>
      </c>
      <c r="J162" s="23"/>
      <c r="K162" s="21">
        <f>'[1]სუბსიდია+საკუთარი'!O162</f>
        <v>0</v>
      </c>
      <c r="L162" s="21">
        <f>'[1]სუბსიდია+საკუთარი'!P162</f>
        <v>0</v>
      </c>
      <c r="M162" s="21">
        <f>'[1]სუბსიდია+საკუთარი'!Q162</f>
        <v>0</v>
      </c>
      <c r="N162" s="21">
        <f>'[1]სუბსიდია+საკუთარი'!R162</f>
        <v>0</v>
      </c>
      <c r="O162" s="21">
        <f>'[1]სუბსიდია+საკუთარი'!S162</f>
        <v>0</v>
      </c>
      <c r="P162" s="23">
        <f t="shared" si="8"/>
        <v>0</v>
      </c>
    </row>
    <row r="163" spans="1:16" ht="24.95" customHeight="1">
      <c r="A163" s="33" t="s">
        <v>373</v>
      </c>
      <c r="B163" s="10" t="s">
        <v>126</v>
      </c>
      <c r="C163" s="43">
        <f t="shared" si="7"/>
        <v>0</v>
      </c>
      <c r="D163" s="21">
        <f>'[1]სუბსიდია+საკუთარი'!H163</f>
        <v>0</v>
      </c>
      <c r="E163" s="21">
        <f>'[1]სუბსიდია+საკუთარი'!I163</f>
        <v>0</v>
      </c>
      <c r="F163" s="21">
        <f>'[1]სუბსიდია+საკუთარი'!J163</f>
        <v>0</v>
      </c>
      <c r="G163" s="21">
        <f>'[1]სუბსიდია+საკუთარი'!K163</f>
        <v>0</v>
      </c>
      <c r="H163" s="21">
        <f>'[1]სუბსიდია+საკუთარი'!L163</f>
        <v>0</v>
      </c>
      <c r="I163" s="23">
        <f t="shared" si="6"/>
        <v>0</v>
      </c>
      <c r="J163" s="23"/>
      <c r="K163" s="21">
        <f>'[1]სუბსიდია+საკუთარი'!O163</f>
        <v>0</v>
      </c>
      <c r="L163" s="21">
        <f>'[1]სუბსიდია+საკუთარი'!P163</f>
        <v>0</v>
      </c>
      <c r="M163" s="21">
        <f>'[1]სუბსიდია+საკუთარი'!Q163</f>
        <v>0</v>
      </c>
      <c r="N163" s="21">
        <f>'[1]სუბსიდია+საკუთარი'!R163</f>
        <v>0</v>
      </c>
      <c r="O163" s="21">
        <f>'[1]სუბსიდია+საკუთარი'!S163</f>
        <v>0</v>
      </c>
      <c r="P163" s="23">
        <f t="shared" si="8"/>
        <v>0</v>
      </c>
    </row>
    <row r="164" spans="1:16" ht="24.95" customHeight="1">
      <c r="A164" s="33" t="s">
        <v>374</v>
      </c>
      <c r="B164" s="10" t="s">
        <v>127</v>
      </c>
      <c r="C164" s="43">
        <f t="shared" si="7"/>
        <v>0</v>
      </c>
      <c r="D164" s="21">
        <f>'[1]სუბსიდია+საკუთარი'!H164</f>
        <v>0</v>
      </c>
      <c r="E164" s="21">
        <f>'[1]სუბსიდია+საკუთარი'!I164</f>
        <v>0</v>
      </c>
      <c r="F164" s="21">
        <f>'[1]სუბსიდია+საკუთარი'!J164</f>
        <v>0</v>
      </c>
      <c r="G164" s="21">
        <f>'[1]სუბსიდია+საკუთარი'!K164</f>
        <v>0</v>
      </c>
      <c r="H164" s="21">
        <f>'[1]სუბსიდია+საკუთარი'!L164</f>
        <v>0</v>
      </c>
      <c r="I164" s="23">
        <f t="shared" si="6"/>
        <v>0</v>
      </c>
      <c r="J164" s="23"/>
      <c r="K164" s="21">
        <f>'[1]სუბსიდია+საკუთარი'!O164</f>
        <v>0</v>
      </c>
      <c r="L164" s="21">
        <f>'[1]სუბსიდია+საკუთარი'!P164</f>
        <v>0</v>
      </c>
      <c r="M164" s="21">
        <f>'[1]სუბსიდია+საკუთარი'!Q164</f>
        <v>0</v>
      </c>
      <c r="N164" s="21">
        <f>'[1]სუბსიდია+საკუთარი'!R164</f>
        <v>0</v>
      </c>
      <c r="O164" s="21">
        <f>'[1]სუბსიდია+საკუთარი'!S164</f>
        <v>0</v>
      </c>
      <c r="P164" s="23">
        <f t="shared" si="8"/>
        <v>0</v>
      </c>
    </row>
    <row r="165" spans="1:16" ht="24.95" customHeight="1">
      <c r="A165" s="33" t="s">
        <v>375</v>
      </c>
      <c r="B165" s="10" t="s">
        <v>376</v>
      </c>
      <c r="C165" s="43">
        <f t="shared" si="7"/>
        <v>0</v>
      </c>
      <c r="D165" s="21">
        <f>'[1]სუბსიდია+საკუთარი'!H165</f>
        <v>0</v>
      </c>
      <c r="E165" s="21">
        <f>'[1]სუბსიდია+საკუთარი'!I165</f>
        <v>0</v>
      </c>
      <c r="F165" s="21">
        <f>'[1]სუბსიდია+საკუთარი'!J165</f>
        <v>0</v>
      </c>
      <c r="G165" s="21">
        <f>'[1]სუბსიდია+საკუთარი'!K165</f>
        <v>0</v>
      </c>
      <c r="H165" s="21">
        <f>'[1]სუბსიდია+საკუთარი'!L165</f>
        <v>0</v>
      </c>
      <c r="I165" s="23">
        <f t="shared" si="6"/>
        <v>0</v>
      </c>
      <c r="J165" s="23"/>
      <c r="K165" s="21">
        <f>'[1]სუბსიდია+საკუთარი'!O165</f>
        <v>0</v>
      </c>
      <c r="L165" s="21">
        <f>'[1]სუბსიდია+საკუთარი'!P165</f>
        <v>0</v>
      </c>
      <c r="M165" s="21">
        <f>'[1]სუბსიდია+საკუთარი'!Q165</f>
        <v>0</v>
      </c>
      <c r="N165" s="21">
        <f>'[1]სუბსიდია+საკუთარი'!R165</f>
        <v>0</v>
      </c>
      <c r="O165" s="21">
        <f>'[1]სუბსიდია+საკუთარი'!S165</f>
        <v>0</v>
      </c>
      <c r="P165" s="23">
        <f t="shared" si="8"/>
        <v>0</v>
      </c>
    </row>
    <row r="166" spans="1:16" ht="24.95" customHeight="1">
      <c r="A166" s="33" t="s">
        <v>328</v>
      </c>
      <c r="B166" s="10" t="s">
        <v>377</v>
      </c>
      <c r="C166" s="43">
        <f t="shared" si="7"/>
        <v>0</v>
      </c>
      <c r="D166" s="21">
        <f>'[1]სუბსიდია+საკუთარი'!H166</f>
        <v>0</v>
      </c>
      <c r="E166" s="21">
        <f>'[1]სუბსიდია+საკუთარი'!I166</f>
        <v>0</v>
      </c>
      <c r="F166" s="21">
        <f>'[1]სუბსიდია+საკუთარი'!J166</f>
        <v>0</v>
      </c>
      <c r="G166" s="21">
        <f>'[1]სუბსიდია+საკუთარი'!K166</f>
        <v>0</v>
      </c>
      <c r="H166" s="21">
        <f>'[1]სუბსიდია+საკუთარი'!L166</f>
        <v>0</v>
      </c>
      <c r="I166" s="23">
        <f t="shared" si="6"/>
        <v>0</v>
      </c>
      <c r="J166" s="23"/>
      <c r="K166" s="21">
        <f>'[1]სუბსიდია+საკუთარი'!O166</f>
        <v>0</v>
      </c>
      <c r="L166" s="21">
        <f>'[1]სუბსიდია+საკუთარი'!P166</f>
        <v>0</v>
      </c>
      <c r="M166" s="21">
        <f>'[1]სუბსიდია+საკუთარი'!Q166</f>
        <v>0</v>
      </c>
      <c r="N166" s="21">
        <f>'[1]სუბსიდია+საკუთარი'!R166</f>
        <v>0</v>
      </c>
      <c r="O166" s="21">
        <f>'[1]სუბსიდია+საკუთარი'!S166</f>
        <v>0</v>
      </c>
      <c r="P166" s="23">
        <f t="shared" si="8"/>
        <v>0</v>
      </c>
    </row>
    <row r="167" spans="1:16" ht="24.95" customHeight="1">
      <c r="A167" s="76" t="s">
        <v>329</v>
      </c>
      <c r="B167" s="71" t="s">
        <v>128</v>
      </c>
      <c r="C167" s="56">
        <f t="shared" si="7"/>
        <v>9.8840000000000003</v>
      </c>
      <c r="D167" s="59">
        <f>D168+D175</f>
        <v>9.8840000000000003</v>
      </c>
      <c r="E167" s="59">
        <f>E168+E175</f>
        <v>0</v>
      </c>
      <c r="F167" s="59">
        <f>F168+F175</f>
        <v>0</v>
      </c>
      <c r="G167" s="59">
        <f>G168+G175</f>
        <v>0</v>
      </c>
      <c r="H167" s="59">
        <f>H168+H175</f>
        <v>9.8840000000000003</v>
      </c>
      <c r="I167" s="23">
        <f t="shared" si="6"/>
        <v>9.8840000000000003</v>
      </c>
      <c r="J167" s="23"/>
      <c r="K167" s="59">
        <f>K168+K175</f>
        <v>0</v>
      </c>
      <c r="L167" s="59">
        <f>L168+L175</f>
        <v>0</v>
      </c>
      <c r="M167" s="59">
        <f>M168+M175</f>
        <v>0</v>
      </c>
      <c r="N167" s="59">
        <f>N168+N175</f>
        <v>0</v>
      </c>
      <c r="O167" s="59">
        <f>O168+O175</f>
        <v>0</v>
      </c>
      <c r="P167" s="23">
        <f t="shared" si="8"/>
        <v>0</v>
      </c>
    </row>
    <row r="168" spans="1:16" ht="24.95" customHeight="1">
      <c r="A168" s="76" t="s">
        <v>330</v>
      </c>
      <c r="B168" s="71" t="s">
        <v>129</v>
      </c>
      <c r="C168" s="56">
        <f t="shared" si="7"/>
        <v>0</v>
      </c>
      <c r="D168" s="59">
        <f>SUM(D169:D174)</f>
        <v>0</v>
      </c>
      <c r="E168" s="59">
        <f>SUM(E169:E174)</f>
        <v>0</v>
      </c>
      <c r="F168" s="59">
        <f>SUM(F169:F174)</f>
        <v>0</v>
      </c>
      <c r="G168" s="59">
        <f>SUM(G169:G174)</f>
        <v>0</v>
      </c>
      <c r="H168" s="59">
        <f>SUM(H169:H174)</f>
        <v>0</v>
      </c>
      <c r="I168" s="23">
        <f t="shared" si="6"/>
        <v>0</v>
      </c>
      <c r="J168" s="23"/>
      <c r="K168" s="59">
        <f>SUM(K169:K174)</f>
        <v>0</v>
      </c>
      <c r="L168" s="59">
        <f>SUM(L169:L174)</f>
        <v>0</v>
      </c>
      <c r="M168" s="59">
        <f>SUM(M169:M174)</f>
        <v>0</v>
      </c>
      <c r="N168" s="59">
        <f>SUM(N169:N174)</f>
        <v>0</v>
      </c>
      <c r="O168" s="59">
        <f>SUM(O169:O174)</f>
        <v>0</v>
      </c>
      <c r="P168" s="23">
        <f t="shared" si="8"/>
        <v>0</v>
      </c>
    </row>
    <row r="169" spans="1:16" ht="24.95" customHeight="1">
      <c r="A169" s="33" t="s">
        <v>331</v>
      </c>
      <c r="B169" s="14" t="s">
        <v>130</v>
      </c>
      <c r="C169" s="43">
        <f t="shared" si="7"/>
        <v>0</v>
      </c>
      <c r="D169" s="21">
        <f>'[1]სუბსიდია+საკუთარი'!H169</f>
        <v>0</v>
      </c>
      <c r="E169" s="21">
        <f>'[1]სუბსიდია+საკუთარი'!I169</f>
        <v>0</v>
      </c>
      <c r="F169" s="21">
        <f>'[1]სუბსიდია+საკუთარი'!J169</f>
        <v>0</v>
      </c>
      <c r="G169" s="21">
        <f>'[1]სუბსიდია+საკუთარი'!K169</f>
        <v>0</v>
      </c>
      <c r="H169" s="21">
        <f>'[1]სუბსიდია+საკუთარი'!L169</f>
        <v>0</v>
      </c>
      <c r="I169" s="23">
        <f t="shared" si="6"/>
        <v>0</v>
      </c>
      <c r="J169" s="23"/>
      <c r="K169" s="21">
        <f>'[1]სუბსიდია+საკუთარი'!O169</f>
        <v>0</v>
      </c>
      <c r="L169" s="21">
        <f>'[1]სუბსიდია+საკუთარი'!P169</f>
        <v>0</v>
      </c>
      <c r="M169" s="21">
        <f>'[1]სუბსიდია+საკუთარი'!Q169</f>
        <v>0</v>
      </c>
      <c r="N169" s="21">
        <f>'[1]სუბსიდია+საკუთარი'!R169</f>
        <v>0</v>
      </c>
      <c r="O169" s="21">
        <f>'[1]სუბსიდია+საკუთარი'!S169</f>
        <v>0</v>
      </c>
      <c r="P169" s="23">
        <f t="shared" si="8"/>
        <v>0</v>
      </c>
    </row>
    <row r="170" spans="1:16" ht="24.95" customHeight="1">
      <c r="A170" s="33" t="s">
        <v>332</v>
      </c>
      <c r="B170" s="14" t="s">
        <v>131</v>
      </c>
      <c r="C170" s="43">
        <f t="shared" si="7"/>
        <v>0</v>
      </c>
      <c r="D170" s="21">
        <f>'[1]სუბსიდია+საკუთარი'!H170</f>
        <v>0</v>
      </c>
      <c r="E170" s="21">
        <f>'[1]სუბსიდია+საკუთარი'!I170</f>
        <v>0</v>
      </c>
      <c r="F170" s="21">
        <f>'[1]სუბსიდია+საკუთარი'!J170</f>
        <v>0</v>
      </c>
      <c r="G170" s="21">
        <f>'[1]სუბსიდია+საკუთარი'!K170</f>
        <v>0</v>
      </c>
      <c r="H170" s="21">
        <f>'[1]სუბსიდია+საკუთარი'!L170</f>
        <v>0</v>
      </c>
      <c r="I170" s="23">
        <f t="shared" si="6"/>
        <v>0</v>
      </c>
      <c r="J170" s="23"/>
      <c r="K170" s="21">
        <f>'[1]სუბსიდია+საკუთარი'!O170</f>
        <v>0</v>
      </c>
      <c r="L170" s="21">
        <f>'[1]სუბსიდია+საკუთარი'!P170</f>
        <v>0</v>
      </c>
      <c r="M170" s="21">
        <f>'[1]სუბსიდია+საკუთარი'!Q170</f>
        <v>0</v>
      </c>
      <c r="N170" s="21">
        <f>'[1]სუბსიდია+საკუთარი'!R170</f>
        <v>0</v>
      </c>
      <c r="O170" s="21">
        <f>'[1]სუბსიდია+საკუთარი'!S170</f>
        <v>0</v>
      </c>
      <c r="P170" s="23">
        <f t="shared" si="8"/>
        <v>0</v>
      </c>
    </row>
    <row r="171" spans="1:16" ht="24.95" customHeight="1">
      <c r="A171" s="33" t="s">
        <v>333</v>
      </c>
      <c r="B171" s="14" t="s">
        <v>132</v>
      </c>
      <c r="C171" s="43">
        <f t="shared" si="7"/>
        <v>0</v>
      </c>
      <c r="D171" s="21">
        <f>'[1]სუბსიდია+საკუთარი'!H171</f>
        <v>0</v>
      </c>
      <c r="E171" s="21">
        <f>'[1]სუბსიდია+საკუთარი'!I171</f>
        <v>0</v>
      </c>
      <c r="F171" s="21">
        <f>'[1]სუბსიდია+საკუთარი'!J171</f>
        <v>0</v>
      </c>
      <c r="G171" s="21">
        <f>'[1]სუბსიდია+საკუთარი'!K171</f>
        <v>0</v>
      </c>
      <c r="H171" s="21">
        <f>'[1]სუბსიდია+საკუთარი'!L171</f>
        <v>0</v>
      </c>
      <c r="I171" s="23">
        <f t="shared" si="6"/>
        <v>0</v>
      </c>
      <c r="J171" s="23"/>
      <c r="K171" s="21">
        <f>'[1]სუბსიდია+საკუთარი'!O171</f>
        <v>0</v>
      </c>
      <c r="L171" s="21">
        <f>'[1]სუბსიდია+საკუთარი'!P171</f>
        <v>0</v>
      </c>
      <c r="M171" s="21">
        <f>'[1]სუბსიდია+საკუთარი'!Q171</f>
        <v>0</v>
      </c>
      <c r="N171" s="21">
        <f>'[1]სუბსიდია+საკუთარი'!R171</f>
        <v>0</v>
      </c>
      <c r="O171" s="21">
        <f>'[1]სუბსიდია+საკუთარი'!S171</f>
        <v>0</v>
      </c>
      <c r="P171" s="23">
        <f t="shared" si="8"/>
        <v>0</v>
      </c>
    </row>
    <row r="172" spans="1:16" ht="24.95" customHeight="1">
      <c r="A172" s="33" t="s">
        <v>334</v>
      </c>
      <c r="B172" s="14" t="s">
        <v>133</v>
      </c>
      <c r="C172" s="43">
        <f t="shared" si="7"/>
        <v>0</v>
      </c>
      <c r="D172" s="21">
        <f>'[1]სუბსიდია+საკუთარი'!H172</f>
        <v>0</v>
      </c>
      <c r="E172" s="21">
        <f>'[1]სუბსიდია+საკუთარი'!I172</f>
        <v>0</v>
      </c>
      <c r="F172" s="21">
        <f>'[1]სუბსიდია+საკუთარი'!J172</f>
        <v>0</v>
      </c>
      <c r="G172" s="21">
        <f>'[1]სუბსიდია+საკუთარი'!K172</f>
        <v>0</v>
      </c>
      <c r="H172" s="21">
        <f>'[1]სუბსიდია+საკუთარი'!L172</f>
        <v>0</v>
      </c>
      <c r="I172" s="23">
        <f t="shared" si="6"/>
        <v>0</v>
      </c>
      <c r="J172" s="23"/>
      <c r="K172" s="21">
        <f>'[1]სუბსიდია+საკუთარი'!O172</f>
        <v>0</v>
      </c>
      <c r="L172" s="21">
        <f>'[1]სუბსიდია+საკუთარი'!P172</f>
        <v>0</v>
      </c>
      <c r="M172" s="21">
        <f>'[1]სუბსიდია+საკუთარი'!Q172</f>
        <v>0</v>
      </c>
      <c r="N172" s="21">
        <f>'[1]სუბსიდია+საკუთარი'!R172</f>
        <v>0</v>
      </c>
      <c r="O172" s="21">
        <f>'[1]სუბსიდია+საკუთარი'!S172</f>
        <v>0</v>
      </c>
      <c r="P172" s="23">
        <f t="shared" si="8"/>
        <v>0</v>
      </c>
    </row>
    <row r="173" spans="1:16" ht="24.95" customHeight="1">
      <c r="A173" s="33" t="s">
        <v>335</v>
      </c>
      <c r="B173" s="14" t="s">
        <v>134</v>
      </c>
      <c r="C173" s="43">
        <f t="shared" si="7"/>
        <v>0</v>
      </c>
      <c r="D173" s="21">
        <f>'[1]სუბსიდია+საკუთარი'!H173</f>
        <v>0</v>
      </c>
      <c r="E173" s="21">
        <f>'[1]სუბსიდია+საკუთარი'!I173</f>
        <v>0</v>
      </c>
      <c r="F173" s="21">
        <f>'[1]სუბსიდია+საკუთარი'!J173</f>
        <v>0</v>
      </c>
      <c r="G173" s="21">
        <f>'[1]სუბსიდია+საკუთარი'!K173</f>
        <v>0</v>
      </c>
      <c r="H173" s="21">
        <f>'[1]სუბსიდია+საკუთარი'!L173</f>
        <v>0</v>
      </c>
      <c r="I173" s="23">
        <f t="shared" si="6"/>
        <v>0</v>
      </c>
      <c r="J173" s="23"/>
      <c r="K173" s="21">
        <f>'[1]სუბსიდია+საკუთარი'!O173</f>
        <v>0</v>
      </c>
      <c r="L173" s="21">
        <f>'[1]სუბსიდია+საკუთარი'!P173</f>
        <v>0</v>
      </c>
      <c r="M173" s="21">
        <f>'[1]სუბსიდია+საკუთარი'!Q173</f>
        <v>0</v>
      </c>
      <c r="N173" s="21">
        <f>'[1]სუბსიდია+საკუთარი'!R173</f>
        <v>0</v>
      </c>
      <c r="O173" s="21">
        <f>'[1]სუბსიდია+საკუთარი'!S173</f>
        <v>0</v>
      </c>
      <c r="P173" s="23">
        <f t="shared" si="8"/>
        <v>0</v>
      </c>
    </row>
    <row r="174" spans="1:16" ht="24.95" customHeight="1">
      <c r="A174" s="33" t="s">
        <v>336</v>
      </c>
      <c r="B174" s="14" t="s">
        <v>135</v>
      </c>
      <c r="C174" s="43">
        <f t="shared" si="7"/>
        <v>0</v>
      </c>
      <c r="D174" s="21">
        <f>'[1]სუბსიდია+საკუთარი'!H174</f>
        <v>0</v>
      </c>
      <c r="E174" s="21">
        <f>'[1]სუბსიდია+საკუთარი'!I174</f>
        <v>0</v>
      </c>
      <c r="F174" s="21">
        <f>'[1]სუბსიდია+საკუთარი'!J174</f>
        <v>0</v>
      </c>
      <c r="G174" s="21">
        <f>'[1]სუბსიდია+საკუთარი'!K174</f>
        <v>0</v>
      </c>
      <c r="H174" s="21">
        <f>'[1]სუბსიდია+საკუთარი'!L174</f>
        <v>0</v>
      </c>
      <c r="I174" s="23">
        <f t="shared" si="6"/>
        <v>0</v>
      </c>
      <c r="J174" s="23"/>
      <c r="K174" s="21">
        <f>'[1]სუბსიდია+საკუთარი'!O174</f>
        <v>0</v>
      </c>
      <c r="L174" s="21">
        <f>'[1]სუბსიდია+საკუთარი'!P174</f>
        <v>0</v>
      </c>
      <c r="M174" s="21">
        <f>'[1]სუბსიდია+საკუთარი'!Q174</f>
        <v>0</v>
      </c>
      <c r="N174" s="21">
        <f>'[1]სუბსიდია+საკუთარი'!R174</f>
        <v>0</v>
      </c>
      <c r="O174" s="21">
        <f>'[1]სუბსიდია+საკუთარი'!S174</f>
        <v>0</v>
      </c>
      <c r="P174" s="23">
        <f t="shared" si="8"/>
        <v>0</v>
      </c>
    </row>
    <row r="175" spans="1:16" ht="24.95" customHeight="1">
      <c r="A175" s="76" t="s">
        <v>337</v>
      </c>
      <c r="B175" s="71" t="s">
        <v>136</v>
      </c>
      <c r="C175" s="56">
        <f t="shared" si="7"/>
        <v>9.8840000000000003</v>
      </c>
      <c r="D175" s="59">
        <f>D176+D196</f>
        <v>9.8840000000000003</v>
      </c>
      <c r="E175" s="59">
        <f>E176+E196</f>
        <v>0</v>
      </c>
      <c r="F175" s="59">
        <f>F176+F196</f>
        <v>0</v>
      </c>
      <c r="G175" s="59">
        <f>G176+G196</f>
        <v>0</v>
      </c>
      <c r="H175" s="59">
        <f>H176+H196</f>
        <v>9.8840000000000003</v>
      </c>
      <c r="I175" s="23">
        <f t="shared" si="6"/>
        <v>9.8840000000000003</v>
      </c>
      <c r="J175" s="23"/>
      <c r="K175" s="59">
        <f>K176+K196</f>
        <v>0</v>
      </c>
      <c r="L175" s="59">
        <f>L176+L196</f>
        <v>0</v>
      </c>
      <c r="M175" s="59">
        <f>M176+M196</f>
        <v>0</v>
      </c>
      <c r="N175" s="59">
        <f>N176+N196</f>
        <v>0</v>
      </c>
      <c r="O175" s="59">
        <f>O176+O196</f>
        <v>0</v>
      </c>
      <c r="P175" s="23">
        <f t="shared" si="8"/>
        <v>0</v>
      </c>
    </row>
    <row r="176" spans="1:16" ht="24.95" customHeight="1">
      <c r="A176" s="76" t="s">
        <v>378</v>
      </c>
      <c r="B176" s="71" t="s">
        <v>379</v>
      </c>
      <c r="C176" s="56">
        <f t="shared" si="7"/>
        <v>9.8840000000000003</v>
      </c>
      <c r="D176" s="59">
        <f>D177+D178+D179+D180+D181+D182+D183+D184+D185+D186+D187+D188+D189+D190+D191+D192+D193+D194+D195</f>
        <v>9.8840000000000003</v>
      </c>
      <c r="E176" s="59">
        <f>E177+E178+E179+E180+E181+E182+E183+E184+E185+E186+E187+E188+E189+E190+E191+E192+E193+E194+E195</f>
        <v>0</v>
      </c>
      <c r="F176" s="59">
        <f>F177+F178+F179+F180+F181+F182+F183+F184+F185+F186+F187+F188+F189+F190+F191+F192+F193+F194+F195</f>
        <v>0</v>
      </c>
      <c r="G176" s="59">
        <f>G177+G178+G179+G180+G181+G182+G183+G184+G185+G186+G187+G188+G189+G190+G191+G192+G193+G194+G195</f>
        <v>0</v>
      </c>
      <c r="H176" s="59">
        <f>H177+H178+H179+H180+H181+H182+H183+H184+H185+H186+H187+H188+H189+H190+H191+H192+H193+H194+H195</f>
        <v>9.8840000000000003</v>
      </c>
      <c r="I176" s="23">
        <f t="shared" si="6"/>
        <v>9.8840000000000003</v>
      </c>
      <c r="J176" s="23"/>
      <c r="K176" s="59">
        <f>K177+K178+K179+K180+K181+K182+K183+K184+K185+K186+K187+K188+K189+K190+K191+K192+K193+K194+K195</f>
        <v>0</v>
      </c>
      <c r="L176" s="59">
        <f>L177+L178+L179+L180+L181+L182+L183+L184+L185+L186+L187+L188+L189+L190+L191+L192+L193+L194+L195</f>
        <v>0</v>
      </c>
      <c r="M176" s="59">
        <f>M177+M178+M179+M180+M181+M182+M183+M184+M185+M186+M187+M188+M189+M190+M191+M192+M193+M194+M195</f>
        <v>0</v>
      </c>
      <c r="N176" s="59">
        <f>N177+N178+N179+N180+N181+N182+N183+N184+N185+N186+N187+N188+N189+N190+N191+N192+N193+N194+N195</f>
        <v>0</v>
      </c>
      <c r="O176" s="59">
        <f>O177+O178+O179+O180+O181+O182+O183+O184+O185+O186+O187+O188+O189+O190+O191+O192+O193+O194+O195</f>
        <v>0</v>
      </c>
      <c r="P176" s="23">
        <f t="shared" si="8"/>
        <v>0</v>
      </c>
    </row>
    <row r="177" spans="1:16" ht="24.95" customHeight="1">
      <c r="A177" s="33" t="s">
        <v>380</v>
      </c>
      <c r="B177" s="15" t="s">
        <v>137</v>
      </c>
      <c r="C177" s="43">
        <f t="shared" si="7"/>
        <v>0</v>
      </c>
      <c r="D177" s="21">
        <f>'[1]სუბსიდია+საკუთარი'!H177</f>
        <v>0</v>
      </c>
      <c r="E177" s="21">
        <f>'[1]სუბსიდია+საკუთარი'!I177</f>
        <v>0</v>
      </c>
      <c r="F177" s="21">
        <f>'[1]სუბსიდია+საკუთარი'!J177</f>
        <v>0</v>
      </c>
      <c r="G177" s="21">
        <f>'[1]სუბსიდია+საკუთარი'!K177</f>
        <v>0</v>
      </c>
      <c r="H177" s="21">
        <f>'[1]სუბსიდია+საკუთარი'!L177</f>
        <v>0</v>
      </c>
      <c r="I177" s="23">
        <f t="shared" si="6"/>
        <v>0</v>
      </c>
      <c r="J177" s="23"/>
      <c r="K177" s="21">
        <f>'[1]სუბსიდია+საკუთარი'!O177</f>
        <v>0</v>
      </c>
      <c r="L177" s="21">
        <f>'[1]სუბსიდია+საკუთარი'!P177</f>
        <v>0</v>
      </c>
      <c r="M177" s="21">
        <f>'[1]სუბსიდია+საკუთარი'!Q177</f>
        <v>0</v>
      </c>
      <c r="N177" s="21">
        <f>'[1]სუბსიდია+საკუთარი'!R177</f>
        <v>0</v>
      </c>
      <c r="O177" s="21">
        <f>'[1]სუბსიდია+საკუთარი'!S177</f>
        <v>0</v>
      </c>
      <c r="P177" s="23">
        <f t="shared" si="8"/>
        <v>0</v>
      </c>
    </row>
    <row r="178" spans="1:16" ht="24.95" customHeight="1">
      <c r="A178" s="33" t="s">
        <v>381</v>
      </c>
      <c r="B178" s="15" t="s">
        <v>138</v>
      </c>
      <c r="C178" s="43">
        <f t="shared" si="7"/>
        <v>0</v>
      </c>
      <c r="D178" s="21">
        <f>'[1]სუბსიდია+საკუთარი'!H178</f>
        <v>0</v>
      </c>
      <c r="E178" s="21">
        <f>'[1]სუბსიდია+საკუთარი'!I178</f>
        <v>0</v>
      </c>
      <c r="F178" s="21">
        <f>'[1]სუბსიდია+საკუთარი'!J178</f>
        <v>0</v>
      </c>
      <c r="G178" s="21">
        <f>'[1]სუბსიდია+საკუთარი'!K178</f>
        <v>0</v>
      </c>
      <c r="H178" s="21">
        <f>'[1]სუბსიდია+საკუთარი'!L178</f>
        <v>0</v>
      </c>
      <c r="I178" s="23">
        <f t="shared" si="6"/>
        <v>0</v>
      </c>
      <c r="J178" s="23"/>
      <c r="K178" s="21">
        <f>'[1]სუბსიდია+საკუთარი'!O178</f>
        <v>0</v>
      </c>
      <c r="L178" s="21">
        <f>'[1]სუბსიდია+საკუთარი'!P178</f>
        <v>0</v>
      </c>
      <c r="M178" s="21">
        <f>'[1]სუბსიდია+საკუთარი'!Q178</f>
        <v>0</v>
      </c>
      <c r="N178" s="21">
        <f>'[1]სუბსიდია+საკუთარი'!R178</f>
        <v>0</v>
      </c>
      <c r="O178" s="21">
        <f>'[1]სუბსიდია+საკუთარი'!S178</f>
        <v>0</v>
      </c>
      <c r="P178" s="23">
        <f t="shared" si="8"/>
        <v>0</v>
      </c>
    </row>
    <row r="179" spans="1:16" ht="24.95" customHeight="1">
      <c r="A179" s="33" t="s">
        <v>382</v>
      </c>
      <c r="B179" s="15" t="s">
        <v>139</v>
      </c>
      <c r="C179" s="43">
        <f t="shared" si="7"/>
        <v>0.7</v>
      </c>
      <c r="D179" s="21">
        <f>'[1]სუბსიდია+საკუთარი'!H179</f>
        <v>0.7</v>
      </c>
      <c r="E179" s="21">
        <f>'[1]სუბსიდია+საკუთარი'!I179</f>
        <v>0</v>
      </c>
      <c r="F179" s="21">
        <f>'[1]სუბსიდია+საკუთარი'!J179</f>
        <v>0</v>
      </c>
      <c r="G179" s="21">
        <f>'[1]სუბსიდია+საკუთარი'!K179</f>
        <v>0</v>
      </c>
      <c r="H179" s="21">
        <f>'[1]სუბსიდია+საკუთარი'!L179</f>
        <v>0.7</v>
      </c>
      <c r="I179" s="23">
        <f t="shared" si="6"/>
        <v>0.7</v>
      </c>
      <c r="J179" s="23"/>
      <c r="K179" s="21">
        <f>'[1]სუბსიდია+საკუთარი'!O179</f>
        <v>0</v>
      </c>
      <c r="L179" s="21">
        <f>'[1]სუბსიდია+საკუთარი'!P179</f>
        <v>0</v>
      </c>
      <c r="M179" s="21">
        <f>'[1]სუბსიდია+საკუთარი'!Q179</f>
        <v>0</v>
      </c>
      <c r="N179" s="21">
        <f>'[1]სუბსიდია+საკუთარი'!R179</f>
        <v>0</v>
      </c>
      <c r="O179" s="21">
        <f>'[1]სუბსიდია+საკუთარი'!S179</f>
        <v>0</v>
      </c>
      <c r="P179" s="23">
        <f t="shared" si="8"/>
        <v>0</v>
      </c>
    </row>
    <row r="180" spans="1:16" ht="24.95" customHeight="1">
      <c r="A180" s="33" t="s">
        <v>383</v>
      </c>
      <c r="B180" s="15" t="s">
        <v>140</v>
      </c>
      <c r="C180" s="43">
        <f t="shared" si="7"/>
        <v>7</v>
      </c>
      <c r="D180" s="21">
        <f>'[1]სუბსიდია+საკუთარი'!H180</f>
        <v>7</v>
      </c>
      <c r="E180" s="21">
        <f>'[1]სუბსიდია+საკუთარი'!I180</f>
        <v>0</v>
      </c>
      <c r="F180" s="21">
        <f>'[1]სუბსიდია+საკუთარი'!J180</f>
        <v>0</v>
      </c>
      <c r="G180" s="21">
        <f>'[1]სუბსიდია+საკუთარი'!K180</f>
        <v>0</v>
      </c>
      <c r="H180" s="21">
        <f>'[1]სუბსიდია+საკუთარი'!L180</f>
        <v>7</v>
      </c>
      <c r="I180" s="23">
        <f t="shared" si="6"/>
        <v>7</v>
      </c>
      <c r="J180" s="23"/>
      <c r="K180" s="21">
        <f>'[1]სუბსიდია+საკუთარი'!O180</f>
        <v>0</v>
      </c>
      <c r="L180" s="21">
        <f>'[1]სუბსიდია+საკუთარი'!P180</f>
        <v>0</v>
      </c>
      <c r="M180" s="21">
        <f>'[1]სუბსიდია+საკუთარი'!Q180</f>
        <v>0</v>
      </c>
      <c r="N180" s="21">
        <f>'[1]სუბსიდია+საკუთარი'!R180</f>
        <v>0</v>
      </c>
      <c r="O180" s="21">
        <f>'[1]სუბსიდია+საკუთარი'!S180</f>
        <v>0</v>
      </c>
      <c r="P180" s="23">
        <f t="shared" si="8"/>
        <v>0</v>
      </c>
    </row>
    <row r="181" spans="1:16" ht="24.95" customHeight="1">
      <c r="A181" s="33" t="s">
        <v>384</v>
      </c>
      <c r="B181" s="15" t="s">
        <v>141</v>
      </c>
      <c r="C181" s="43">
        <f t="shared" si="7"/>
        <v>0</v>
      </c>
      <c r="D181" s="21">
        <f>'[1]სუბსიდია+საკუთარი'!H181</f>
        <v>0</v>
      </c>
      <c r="E181" s="21">
        <f>'[1]სუბსიდია+საკუთარი'!I181</f>
        <v>0</v>
      </c>
      <c r="F181" s="21">
        <f>'[1]სუბსიდია+საკუთარი'!J181</f>
        <v>0</v>
      </c>
      <c r="G181" s="21">
        <f>'[1]სუბსიდია+საკუთარი'!K181</f>
        <v>0</v>
      </c>
      <c r="H181" s="21">
        <f>'[1]სუბსიდია+საკუთარი'!L181</f>
        <v>0</v>
      </c>
      <c r="I181" s="23">
        <f t="shared" si="6"/>
        <v>0</v>
      </c>
      <c r="J181" s="23"/>
      <c r="K181" s="21">
        <f>'[1]სუბსიდია+საკუთარი'!O181</f>
        <v>0</v>
      </c>
      <c r="L181" s="21">
        <f>'[1]სუბსიდია+საკუთარი'!P181</f>
        <v>0</v>
      </c>
      <c r="M181" s="21">
        <f>'[1]სუბსიდია+საკუთარი'!Q181</f>
        <v>0</v>
      </c>
      <c r="N181" s="21">
        <f>'[1]სუბსიდია+საკუთარი'!R181</f>
        <v>0</v>
      </c>
      <c r="O181" s="21">
        <f>'[1]სუბსიდია+საკუთარი'!S181</f>
        <v>0</v>
      </c>
      <c r="P181" s="23">
        <f t="shared" si="8"/>
        <v>0</v>
      </c>
    </row>
    <row r="182" spans="1:16" ht="24.95" customHeight="1">
      <c r="A182" s="33" t="s">
        <v>385</v>
      </c>
      <c r="B182" s="15" t="s">
        <v>142</v>
      </c>
      <c r="C182" s="43">
        <f t="shared" si="7"/>
        <v>0</v>
      </c>
      <c r="D182" s="21">
        <f>'[1]სუბსიდია+საკუთარი'!H182</f>
        <v>0</v>
      </c>
      <c r="E182" s="21">
        <f>'[1]სუბსიდია+საკუთარი'!I182</f>
        <v>0</v>
      </c>
      <c r="F182" s="21">
        <f>'[1]სუბსიდია+საკუთარი'!J182</f>
        <v>0</v>
      </c>
      <c r="G182" s="21">
        <f>'[1]სუბსიდია+საკუთარი'!K182</f>
        <v>0</v>
      </c>
      <c r="H182" s="21">
        <f>'[1]სუბსიდია+საკუთარი'!L182</f>
        <v>0</v>
      </c>
      <c r="I182" s="23">
        <f t="shared" si="6"/>
        <v>0</v>
      </c>
      <c r="J182" s="23"/>
      <c r="K182" s="21">
        <f>'[1]სუბსიდია+საკუთარი'!O182</f>
        <v>0</v>
      </c>
      <c r="L182" s="21">
        <f>'[1]სუბსიდია+საკუთარი'!P182</f>
        <v>0</v>
      </c>
      <c r="M182" s="21">
        <f>'[1]სუბსიდია+საკუთარი'!Q182</f>
        <v>0</v>
      </c>
      <c r="N182" s="21">
        <f>'[1]სუბსიდია+საკუთარი'!R182</f>
        <v>0</v>
      </c>
      <c r="O182" s="21">
        <f>'[1]სუბსიდია+საკუთარი'!S182</f>
        <v>0</v>
      </c>
      <c r="P182" s="23">
        <f t="shared" si="8"/>
        <v>0</v>
      </c>
    </row>
    <row r="183" spans="1:16" ht="24.95" customHeight="1">
      <c r="A183" s="33" t="s">
        <v>386</v>
      </c>
      <c r="B183" s="15" t="s">
        <v>143</v>
      </c>
      <c r="C183" s="43">
        <f t="shared" si="7"/>
        <v>0</v>
      </c>
      <c r="D183" s="21">
        <f>'[1]სუბსიდია+საკუთარი'!H183</f>
        <v>0</v>
      </c>
      <c r="E183" s="21">
        <f>'[1]სუბსიდია+საკუთარი'!I183</f>
        <v>0</v>
      </c>
      <c r="F183" s="21">
        <f>'[1]სუბსიდია+საკუთარი'!J183</f>
        <v>0</v>
      </c>
      <c r="G183" s="21">
        <f>'[1]სუბსიდია+საკუთარი'!K183</f>
        <v>0</v>
      </c>
      <c r="H183" s="21">
        <f>'[1]სუბსიდია+საკუთარი'!L183</f>
        <v>0</v>
      </c>
      <c r="I183" s="23">
        <f t="shared" si="6"/>
        <v>0</v>
      </c>
      <c r="J183" s="23"/>
      <c r="K183" s="21">
        <f>'[1]სუბსიდია+საკუთარი'!O183</f>
        <v>0</v>
      </c>
      <c r="L183" s="21">
        <f>'[1]სუბსიდია+საკუთარი'!P183</f>
        <v>0</v>
      </c>
      <c r="M183" s="21">
        <f>'[1]სუბსიდია+საკუთარი'!Q183</f>
        <v>0</v>
      </c>
      <c r="N183" s="21">
        <f>'[1]სუბსიდია+საკუთარი'!R183</f>
        <v>0</v>
      </c>
      <c r="O183" s="21">
        <f>'[1]სუბსიდია+საკუთარი'!S183</f>
        <v>0</v>
      </c>
      <c r="P183" s="23">
        <f t="shared" si="8"/>
        <v>0</v>
      </c>
    </row>
    <row r="184" spans="1:16" ht="24.95" customHeight="1">
      <c r="A184" s="33" t="s">
        <v>387</v>
      </c>
      <c r="B184" s="15" t="s">
        <v>144</v>
      </c>
      <c r="C184" s="43">
        <f t="shared" si="7"/>
        <v>2.1840000000000002</v>
      </c>
      <c r="D184" s="21">
        <f>'[1]სუბსიდია+საკუთარი'!H184</f>
        <v>2.1840000000000002</v>
      </c>
      <c r="E184" s="21">
        <f>'[1]სუბსიდია+საკუთარი'!I184</f>
        <v>0</v>
      </c>
      <c r="F184" s="21">
        <f>'[1]სუბსიდია+საკუთარი'!J184</f>
        <v>0</v>
      </c>
      <c r="G184" s="21">
        <f>'[1]სუბსიდია+საკუთარი'!K184</f>
        <v>0</v>
      </c>
      <c r="H184" s="21">
        <f>'[1]სუბსიდია+საკუთარი'!L184</f>
        <v>2.1840000000000002</v>
      </c>
      <c r="I184" s="23">
        <f t="shared" si="6"/>
        <v>2.1840000000000002</v>
      </c>
      <c r="J184" s="23"/>
      <c r="K184" s="21">
        <f>'[1]სუბსიდია+საკუთარი'!O184</f>
        <v>0</v>
      </c>
      <c r="L184" s="21">
        <f>'[1]სუბსიდია+საკუთარი'!P184</f>
        <v>0</v>
      </c>
      <c r="M184" s="21">
        <f>'[1]სუბსიდია+საკუთარი'!Q184</f>
        <v>0</v>
      </c>
      <c r="N184" s="21">
        <f>'[1]სუბსიდია+საკუთარი'!R184</f>
        <v>0</v>
      </c>
      <c r="O184" s="21">
        <f>'[1]სუბსიდია+საკუთარი'!S184</f>
        <v>0</v>
      </c>
      <c r="P184" s="23">
        <f t="shared" si="8"/>
        <v>0</v>
      </c>
    </row>
    <row r="185" spans="1:16" ht="24.95" customHeight="1">
      <c r="A185" s="33" t="s">
        <v>388</v>
      </c>
      <c r="B185" s="15" t="s">
        <v>145</v>
      </c>
      <c r="C185" s="43">
        <f t="shared" si="7"/>
        <v>0</v>
      </c>
      <c r="D185" s="21">
        <f>'[1]სუბსიდია+საკუთარი'!H185</f>
        <v>0</v>
      </c>
      <c r="E185" s="21">
        <f>'[1]სუბსიდია+საკუთარი'!I185</f>
        <v>0</v>
      </c>
      <c r="F185" s="21">
        <f>'[1]სუბსიდია+საკუთარი'!J185</f>
        <v>0</v>
      </c>
      <c r="G185" s="21">
        <f>'[1]სუბსიდია+საკუთარი'!K185</f>
        <v>0</v>
      </c>
      <c r="H185" s="21">
        <f>'[1]სუბსიდია+საკუთარი'!L185</f>
        <v>0</v>
      </c>
      <c r="I185" s="23">
        <f t="shared" si="6"/>
        <v>0</v>
      </c>
      <c r="J185" s="23"/>
      <c r="K185" s="21">
        <f>'[1]სუბსიდია+საკუთარი'!O185</f>
        <v>0</v>
      </c>
      <c r="L185" s="21">
        <f>'[1]სუბსიდია+საკუთარი'!P185</f>
        <v>0</v>
      </c>
      <c r="M185" s="21">
        <f>'[1]სუბსიდია+საკუთარი'!Q185</f>
        <v>0</v>
      </c>
      <c r="N185" s="21">
        <f>'[1]სუბსიდია+საკუთარი'!R185</f>
        <v>0</v>
      </c>
      <c r="O185" s="21">
        <f>'[1]სუბსიდია+საკუთარი'!S185</f>
        <v>0</v>
      </c>
      <c r="P185" s="23">
        <f t="shared" si="8"/>
        <v>0</v>
      </c>
    </row>
    <row r="186" spans="1:16" ht="24.95" customHeight="1">
      <c r="A186" s="33" t="s">
        <v>389</v>
      </c>
      <c r="B186" s="15" t="s">
        <v>339</v>
      </c>
      <c r="C186" s="43">
        <f t="shared" si="7"/>
        <v>0</v>
      </c>
      <c r="D186" s="21">
        <f>'[1]სუბსიდია+საკუთარი'!H186</f>
        <v>0</v>
      </c>
      <c r="E186" s="21">
        <f>'[1]სუბსიდია+საკუთარი'!I186</f>
        <v>0</v>
      </c>
      <c r="F186" s="21">
        <f>'[1]სუბსიდია+საკუთარი'!J186</f>
        <v>0</v>
      </c>
      <c r="G186" s="21">
        <f>'[1]სუბსიდია+საკუთარი'!K186</f>
        <v>0</v>
      </c>
      <c r="H186" s="21">
        <f>'[1]სუბსიდია+საკუთარი'!L186</f>
        <v>0</v>
      </c>
      <c r="I186" s="23">
        <f t="shared" si="6"/>
        <v>0</v>
      </c>
      <c r="J186" s="23"/>
      <c r="K186" s="21">
        <f>'[1]სუბსიდია+საკუთარი'!O186</f>
        <v>0</v>
      </c>
      <c r="L186" s="21">
        <f>'[1]სუბსიდია+საკუთარი'!P186</f>
        <v>0</v>
      </c>
      <c r="M186" s="21">
        <f>'[1]სუბსიდია+საკუთარი'!Q186</f>
        <v>0</v>
      </c>
      <c r="N186" s="21">
        <f>'[1]სუბსიდია+საკუთარი'!R186</f>
        <v>0</v>
      </c>
      <c r="O186" s="21">
        <f>'[1]სუბსიდია+საკუთარი'!S186</f>
        <v>0</v>
      </c>
      <c r="P186" s="23">
        <f t="shared" si="8"/>
        <v>0</v>
      </c>
    </row>
    <row r="187" spans="1:16" ht="24.95" customHeight="1">
      <c r="A187" s="33" t="s">
        <v>390</v>
      </c>
      <c r="B187" s="15" t="s">
        <v>146</v>
      </c>
      <c r="C187" s="43">
        <f t="shared" si="7"/>
        <v>0</v>
      </c>
      <c r="D187" s="21">
        <f>'[1]სუბსიდია+საკუთარი'!H187</f>
        <v>0</v>
      </c>
      <c r="E187" s="21">
        <f>'[1]სუბსიდია+საკუთარი'!I187</f>
        <v>0</v>
      </c>
      <c r="F187" s="21">
        <f>'[1]სუბსიდია+საკუთარი'!J187</f>
        <v>0</v>
      </c>
      <c r="G187" s="21">
        <f>'[1]სუბსიდია+საკუთარი'!K187</f>
        <v>0</v>
      </c>
      <c r="H187" s="21">
        <f>'[1]სუბსიდია+საკუთარი'!L187</f>
        <v>0</v>
      </c>
      <c r="I187" s="23">
        <f t="shared" si="6"/>
        <v>0</v>
      </c>
      <c r="J187" s="23"/>
      <c r="K187" s="21">
        <f>'[1]სუბსიდია+საკუთარი'!O187</f>
        <v>0</v>
      </c>
      <c r="L187" s="21">
        <f>'[1]სუბსიდია+საკუთარი'!P187</f>
        <v>0</v>
      </c>
      <c r="M187" s="21">
        <f>'[1]სუბსიდია+საკუთარი'!Q187</f>
        <v>0</v>
      </c>
      <c r="N187" s="21">
        <f>'[1]სუბსიდია+საკუთარი'!R187</f>
        <v>0</v>
      </c>
      <c r="O187" s="21">
        <f>'[1]სუბსიდია+საკუთარი'!S187</f>
        <v>0</v>
      </c>
      <c r="P187" s="23">
        <f t="shared" si="8"/>
        <v>0</v>
      </c>
    </row>
    <row r="188" spans="1:16" ht="24.95" customHeight="1">
      <c r="A188" s="33" t="s">
        <v>391</v>
      </c>
      <c r="B188" s="15" t="s">
        <v>147</v>
      </c>
      <c r="C188" s="43">
        <f t="shared" si="7"/>
        <v>0</v>
      </c>
      <c r="D188" s="21">
        <f>'[1]სუბსიდია+საკუთარი'!H188</f>
        <v>0</v>
      </c>
      <c r="E188" s="21">
        <f>'[1]სუბსიდია+საკუთარი'!I188</f>
        <v>0</v>
      </c>
      <c r="F188" s="21">
        <f>'[1]სუბსიდია+საკუთარი'!J188</f>
        <v>0</v>
      </c>
      <c r="G188" s="21">
        <f>'[1]სუბსიდია+საკუთარი'!K188</f>
        <v>0</v>
      </c>
      <c r="H188" s="21">
        <f>'[1]სუბსიდია+საკუთარი'!L188</f>
        <v>0</v>
      </c>
      <c r="I188" s="23">
        <f t="shared" si="6"/>
        <v>0</v>
      </c>
      <c r="J188" s="23"/>
      <c r="K188" s="21">
        <f>'[1]სუბსიდია+საკუთარი'!O188</f>
        <v>0</v>
      </c>
      <c r="L188" s="21">
        <f>'[1]სუბსიდია+საკუთარი'!P188</f>
        <v>0</v>
      </c>
      <c r="M188" s="21">
        <f>'[1]სუბსიდია+საკუთარი'!Q188</f>
        <v>0</v>
      </c>
      <c r="N188" s="21">
        <f>'[1]სუბსიდია+საკუთარი'!R188</f>
        <v>0</v>
      </c>
      <c r="O188" s="21">
        <f>'[1]სუბსიდია+საკუთარი'!S188</f>
        <v>0</v>
      </c>
      <c r="P188" s="23">
        <f t="shared" si="8"/>
        <v>0</v>
      </c>
    </row>
    <row r="189" spans="1:16" ht="24.95" customHeight="1">
      <c r="A189" s="33" t="s">
        <v>392</v>
      </c>
      <c r="B189" s="15" t="s">
        <v>148</v>
      </c>
      <c r="C189" s="43">
        <f t="shared" si="7"/>
        <v>0</v>
      </c>
      <c r="D189" s="21">
        <f>'[1]სუბსიდია+საკუთარი'!H189</f>
        <v>0</v>
      </c>
      <c r="E189" s="21">
        <f>'[1]სუბსიდია+საკუთარი'!I189</f>
        <v>0</v>
      </c>
      <c r="F189" s="21">
        <f>'[1]სუბსიდია+საკუთარი'!J189</f>
        <v>0</v>
      </c>
      <c r="G189" s="21">
        <f>'[1]სუბსიდია+საკუთარი'!K189</f>
        <v>0</v>
      </c>
      <c r="H189" s="21">
        <f>'[1]სუბსიდია+საკუთარი'!L189</f>
        <v>0</v>
      </c>
      <c r="I189" s="23">
        <f t="shared" si="6"/>
        <v>0</v>
      </c>
      <c r="J189" s="23"/>
      <c r="K189" s="21">
        <f>'[1]სუბსიდია+საკუთარი'!O189</f>
        <v>0</v>
      </c>
      <c r="L189" s="21">
        <f>'[1]სუბსიდია+საკუთარი'!P189</f>
        <v>0</v>
      </c>
      <c r="M189" s="21">
        <f>'[1]სუბსიდია+საკუთარი'!Q189</f>
        <v>0</v>
      </c>
      <c r="N189" s="21">
        <f>'[1]სუბსიდია+საკუთარი'!R189</f>
        <v>0</v>
      </c>
      <c r="O189" s="21">
        <f>'[1]სუბსიდია+საკუთარი'!S189</f>
        <v>0</v>
      </c>
      <c r="P189" s="23">
        <f t="shared" si="8"/>
        <v>0</v>
      </c>
    </row>
    <row r="190" spans="1:16" ht="24.95" customHeight="1">
      <c r="A190" s="37" t="s">
        <v>393</v>
      </c>
      <c r="B190" s="15" t="s">
        <v>340</v>
      </c>
      <c r="C190" s="43">
        <f t="shared" si="7"/>
        <v>0</v>
      </c>
      <c r="D190" s="21">
        <f>'[1]სუბსიდია+საკუთარი'!H190</f>
        <v>0</v>
      </c>
      <c r="E190" s="21">
        <f>'[1]სუბსიდია+საკუთარი'!I190</f>
        <v>0</v>
      </c>
      <c r="F190" s="21">
        <f>'[1]სუბსიდია+საკუთარი'!J190</f>
        <v>0</v>
      </c>
      <c r="G190" s="21">
        <f>'[1]სუბსიდია+საკუთარი'!K190</f>
        <v>0</v>
      </c>
      <c r="H190" s="21">
        <f>'[1]სუბსიდია+საკუთარი'!L190</f>
        <v>0</v>
      </c>
      <c r="I190" s="23">
        <f t="shared" si="6"/>
        <v>0</v>
      </c>
      <c r="J190" s="23"/>
      <c r="K190" s="21">
        <f>'[1]სუბსიდია+საკუთარი'!O190</f>
        <v>0</v>
      </c>
      <c r="L190" s="21">
        <f>'[1]სუბსიდია+საკუთარი'!P190</f>
        <v>0</v>
      </c>
      <c r="M190" s="21">
        <f>'[1]სუბსიდია+საკუთარი'!Q190</f>
        <v>0</v>
      </c>
      <c r="N190" s="21">
        <f>'[1]სუბსიდია+საკუთარი'!R190</f>
        <v>0</v>
      </c>
      <c r="O190" s="21">
        <f>'[1]სუბსიდია+საკუთარი'!S190</f>
        <v>0</v>
      </c>
      <c r="P190" s="23">
        <f t="shared" si="8"/>
        <v>0</v>
      </c>
    </row>
    <row r="191" spans="1:16" ht="24.95" customHeight="1">
      <c r="A191" s="37" t="s">
        <v>394</v>
      </c>
      <c r="B191" s="15" t="s">
        <v>29</v>
      </c>
      <c r="C191" s="43">
        <f t="shared" si="7"/>
        <v>0</v>
      </c>
      <c r="D191" s="21">
        <f>'[1]სუბსიდია+საკუთარი'!H191</f>
        <v>0</v>
      </c>
      <c r="E191" s="21">
        <f>'[1]სუბსიდია+საკუთარი'!I191</f>
        <v>0</v>
      </c>
      <c r="F191" s="21">
        <f>'[1]სუბსიდია+საკუთარი'!J191</f>
        <v>0</v>
      </c>
      <c r="G191" s="21">
        <f>'[1]სუბსიდია+საკუთარი'!K191</f>
        <v>0</v>
      </c>
      <c r="H191" s="21">
        <f>'[1]სუბსიდია+საკუთარი'!L191</f>
        <v>0</v>
      </c>
      <c r="I191" s="23">
        <f t="shared" si="6"/>
        <v>0</v>
      </c>
      <c r="J191" s="23"/>
      <c r="K191" s="21">
        <f>'[1]სუბსიდია+საკუთარი'!O191</f>
        <v>0</v>
      </c>
      <c r="L191" s="21">
        <f>'[1]სუბსიდია+საკუთარი'!P191</f>
        <v>0</v>
      </c>
      <c r="M191" s="21">
        <f>'[1]სუბსიდია+საკუთარი'!Q191</f>
        <v>0</v>
      </c>
      <c r="N191" s="21">
        <f>'[1]სუბსიდია+საკუთარი'!R191</f>
        <v>0</v>
      </c>
      <c r="O191" s="21">
        <f>'[1]სუბსიდია+საკუთარი'!S191</f>
        <v>0</v>
      </c>
      <c r="P191" s="23">
        <f t="shared" si="8"/>
        <v>0</v>
      </c>
    </row>
    <row r="192" spans="1:16" ht="24.95" customHeight="1">
      <c r="A192" s="37" t="s">
        <v>395</v>
      </c>
      <c r="B192" s="15" t="s">
        <v>341</v>
      </c>
      <c r="C192" s="43">
        <f t="shared" si="7"/>
        <v>0</v>
      </c>
      <c r="D192" s="21">
        <f>'[1]სუბსიდია+საკუთარი'!H192</f>
        <v>0</v>
      </c>
      <c r="E192" s="21">
        <f>'[1]სუბსიდია+საკუთარი'!I192</f>
        <v>0</v>
      </c>
      <c r="F192" s="21">
        <f>'[1]სუბსიდია+საკუთარი'!J192</f>
        <v>0</v>
      </c>
      <c r="G192" s="21">
        <f>'[1]სუბსიდია+საკუთარი'!K192</f>
        <v>0</v>
      </c>
      <c r="H192" s="21">
        <f>'[1]სუბსიდია+საკუთარი'!L192</f>
        <v>0</v>
      </c>
      <c r="I192" s="23">
        <f t="shared" si="6"/>
        <v>0</v>
      </c>
      <c r="J192" s="23"/>
      <c r="K192" s="21">
        <f>'[1]სუბსიდია+საკუთარი'!O192</f>
        <v>0</v>
      </c>
      <c r="L192" s="21">
        <f>'[1]სუბსიდია+საკუთარი'!P192</f>
        <v>0</v>
      </c>
      <c r="M192" s="21">
        <f>'[1]სუბსიდია+საკუთარი'!Q192</f>
        <v>0</v>
      </c>
      <c r="N192" s="21">
        <f>'[1]სუბსიდია+საკუთარი'!R192</f>
        <v>0</v>
      </c>
      <c r="O192" s="21">
        <f>'[1]სუბსიდია+საკუთარი'!S192</f>
        <v>0</v>
      </c>
      <c r="P192" s="23">
        <f t="shared" si="8"/>
        <v>0</v>
      </c>
    </row>
    <row r="193" spans="1:16" ht="24.95" customHeight="1">
      <c r="A193" s="37" t="s">
        <v>396</v>
      </c>
      <c r="B193" s="15" t="s">
        <v>149</v>
      </c>
      <c r="C193" s="43">
        <f t="shared" si="7"/>
        <v>0</v>
      </c>
      <c r="D193" s="21">
        <f>'[1]სუბსიდია+საკუთარი'!H193</f>
        <v>0</v>
      </c>
      <c r="E193" s="21">
        <f>'[1]სუბსიდია+საკუთარი'!I193</f>
        <v>0</v>
      </c>
      <c r="F193" s="21">
        <f>'[1]სუბსიდია+საკუთარი'!J193</f>
        <v>0</v>
      </c>
      <c r="G193" s="21">
        <f>'[1]სუბსიდია+საკუთარი'!K193</f>
        <v>0</v>
      </c>
      <c r="H193" s="21">
        <f>'[1]სუბსიდია+საკუთარი'!L193</f>
        <v>0</v>
      </c>
      <c r="I193" s="23">
        <f t="shared" si="6"/>
        <v>0</v>
      </c>
      <c r="J193" s="23"/>
      <c r="K193" s="21">
        <f>'[1]სუბსიდია+საკუთარი'!O193</f>
        <v>0</v>
      </c>
      <c r="L193" s="21">
        <f>'[1]სუბსიდია+საკუთარი'!P193</f>
        <v>0</v>
      </c>
      <c r="M193" s="21">
        <f>'[1]სუბსიდია+საკუთარი'!Q193</f>
        <v>0</v>
      </c>
      <c r="N193" s="21">
        <f>'[1]სუბსიდია+საკუთარი'!R193</f>
        <v>0</v>
      </c>
      <c r="O193" s="21">
        <f>'[1]სუბსიდია+საკუთარი'!S193</f>
        <v>0</v>
      </c>
      <c r="P193" s="23">
        <f t="shared" si="8"/>
        <v>0</v>
      </c>
    </row>
    <row r="194" spans="1:16" ht="24.95" customHeight="1">
      <c r="A194" s="37" t="s">
        <v>397</v>
      </c>
      <c r="B194" s="15" t="s">
        <v>150</v>
      </c>
      <c r="C194" s="43">
        <f t="shared" si="7"/>
        <v>0</v>
      </c>
      <c r="D194" s="21">
        <f>'[1]სუბსიდია+საკუთარი'!H194</f>
        <v>0</v>
      </c>
      <c r="E194" s="21">
        <f>'[1]სუბსიდია+საკუთარი'!I194</f>
        <v>0</v>
      </c>
      <c r="F194" s="21">
        <f>'[1]სუბსიდია+საკუთარი'!J194</f>
        <v>0</v>
      </c>
      <c r="G194" s="21">
        <f>'[1]სუბსიდია+საკუთარი'!K194</f>
        <v>0</v>
      </c>
      <c r="H194" s="21">
        <f>'[1]სუბსიდია+საკუთარი'!L194</f>
        <v>0</v>
      </c>
      <c r="I194" s="23">
        <f t="shared" si="6"/>
        <v>0</v>
      </c>
      <c r="J194" s="23"/>
      <c r="K194" s="21">
        <f>'[1]სუბსიდია+საკუთარი'!O194</f>
        <v>0</v>
      </c>
      <c r="L194" s="21">
        <f>'[1]სუბსიდია+საკუთარი'!P194</f>
        <v>0</v>
      </c>
      <c r="M194" s="21">
        <f>'[1]სუბსიდია+საკუთარი'!Q194</f>
        <v>0</v>
      </c>
      <c r="N194" s="21">
        <f>'[1]სუბსიდია+საკუთარი'!R194</f>
        <v>0</v>
      </c>
      <c r="O194" s="21">
        <f>'[1]სუბსიდია+საკუთარი'!S194</f>
        <v>0</v>
      </c>
      <c r="P194" s="23">
        <f t="shared" si="8"/>
        <v>0</v>
      </c>
    </row>
    <row r="195" spans="1:16" ht="24.95" customHeight="1">
      <c r="A195" s="37" t="s">
        <v>398</v>
      </c>
      <c r="B195" s="15" t="s">
        <v>151</v>
      </c>
      <c r="C195" s="43">
        <f t="shared" si="7"/>
        <v>0</v>
      </c>
      <c r="D195" s="21">
        <f>'[1]სუბსიდია+საკუთარი'!H195</f>
        <v>0</v>
      </c>
      <c r="E195" s="21">
        <f>'[1]სუბსიდია+საკუთარი'!I195</f>
        <v>0</v>
      </c>
      <c r="F195" s="21">
        <f>'[1]სუბსიდია+საკუთარი'!J195</f>
        <v>0</v>
      </c>
      <c r="G195" s="21">
        <f>'[1]სუბსიდია+საკუთარი'!K195</f>
        <v>0</v>
      </c>
      <c r="H195" s="21">
        <f>'[1]სუბსიდია+საკუთარი'!L195</f>
        <v>0</v>
      </c>
      <c r="I195" s="23">
        <f t="shared" si="6"/>
        <v>0</v>
      </c>
      <c r="J195" s="23"/>
      <c r="K195" s="21">
        <f>'[1]სუბსიდია+საკუთარი'!O195</f>
        <v>0</v>
      </c>
      <c r="L195" s="21">
        <f>'[1]სუბსიდია+საკუთარი'!P195</f>
        <v>0</v>
      </c>
      <c r="M195" s="21">
        <f>'[1]სუბსიდია+საკუთარი'!Q195</f>
        <v>0</v>
      </c>
      <c r="N195" s="21">
        <f>'[1]სუბსიდია+საკუთარი'!R195</f>
        <v>0</v>
      </c>
      <c r="O195" s="21">
        <f>'[1]სუბსიდია+საკუთარი'!S195</f>
        <v>0</v>
      </c>
      <c r="P195" s="23">
        <f t="shared" si="8"/>
        <v>0</v>
      </c>
    </row>
    <row r="196" spans="1:16" ht="24.95" customHeight="1">
      <c r="A196" s="37" t="s">
        <v>338</v>
      </c>
      <c r="B196" s="16" t="s">
        <v>152</v>
      </c>
      <c r="C196" s="43">
        <f t="shared" si="7"/>
        <v>0</v>
      </c>
      <c r="D196" s="21">
        <f>'[1]სუბსიდია+საკუთარი'!H196</f>
        <v>0</v>
      </c>
      <c r="E196" s="21">
        <f>'[1]სუბსიდია+საკუთარი'!I196</f>
        <v>0</v>
      </c>
      <c r="F196" s="21">
        <f>'[1]სუბსიდია+საკუთარი'!J196</f>
        <v>0</v>
      </c>
      <c r="G196" s="21">
        <f>'[1]სუბსიდია+საკუთარი'!K196</f>
        <v>0</v>
      </c>
      <c r="H196" s="21">
        <f>'[1]სუბსიდია+საკუთარი'!L196</f>
        <v>0</v>
      </c>
      <c r="I196" s="23">
        <f t="shared" si="6"/>
        <v>0</v>
      </c>
      <c r="J196" s="23"/>
      <c r="K196" s="21">
        <f>'[1]სუბსიდია+საკუთარი'!O196</f>
        <v>0</v>
      </c>
      <c r="L196" s="21">
        <f>'[1]სუბსიდია+საკუთარი'!P196</f>
        <v>0</v>
      </c>
      <c r="M196" s="21">
        <f>'[1]სუბსიდია+საკუთარი'!Q196</f>
        <v>0</v>
      </c>
      <c r="N196" s="21">
        <f>'[1]სუბსიდია+საკუთარი'!R196</f>
        <v>0</v>
      </c>
      <c r="O196" s="21">
        <f>'[1]სუბსიდია+საკუთარი'!S196</f>
        <v>0</v>
      </c>
      <c r="P196" s="23">
        <f t="shared" si="8"/>
        <v>0</v>
      </c>
    </row>
    <row r="197" spans="1:16" ht="24.95" customHeight="1">
      <c r="A197" s="78"/>
      <c r="B197" s="71" t="s">
        <v>153</v>
      </c>
      <c r="C197" s="56">
        <f t="shared" si="7"/>
        <v>0</v>
      </c>
      <c r="D197" s="59">
        <f>D198+D199</f>
        <v>0</v>
      </c>
      <c r="E197" s="59">
        <f>E198+E199</f>
        <v>0</v>
      </c>
      <c r="F197" s="59">
        <f>F198+F199</f>
        <v>0</v>
      </c>
      <c r="G197" s="59">
        <f>G198+G199</f>
        <v>0</v>
      </c>
      <c r="H197" s="59">
        <f>H198+H199</f>
        <v>0</v>
      </c>
      <c r="I197" s="23">
        <f t="shared" ref="I197:I249" si="9">E197+F197+G197+H197</f>
        <v>0</v>
      </c>
      <c r="J197" s="23"/>
      <c r="K197" s="59">
        <f>K198+K199</f>
        <v>0</v>
      </c>
      <c r="L197" s="59">
        <f>L198+L199</f>
        <v>0</v>
      </c>
      <c r="M197" s="59">
        <f>M198+M199</f>
        <v>0</v>
      </c>
      <c r="N197" s="59">
        <f>N198+N199</f>
        <v>0</v>
      </c>
      <c r="O197" s="59">
        <f>O198+O199</f>
        <v>0</v>
      </c>
      <c r="P197" s="23">
        <f t="shared" si="8"/>
        <v>0</v>
      </c>
    </row>
    <row r="198" spans="1:16" ht="24.95" customHeight="1">
      <c r="A198" s="37"/>
      <c r="B198" s="10" t="s">
        <v>154</v>
      </c>
      <c r="C198" s="43">
        <f t="shared" ref="C198:C249" si="10">D198+K198</f>
        <v>0</v>
      </c>
      <c r="D198" s="21">
        <f>'[1]სუბსიდია+საკუთარი'!H198</f>
        <v>0</v>
      </c>
      <c r="E198" s="21">
        <f>'[1]სუბსიდია+საკუთარი'!I198</f>
        <v>0</v>
      </c>
      <c r="F198" s="21">
        <f>'[1]სუბსიდია+საკუთარი'!J198</f>
        <v>0</v>
      </c>
      <c r="G198" s="21">
        <f>'[1]სუბსიდია+საკუთარი'!K198</f>
        <v>0</v>
      </c>
      <c r="H198" s="21">
        <f>'[1]სუბსიდია+საკუთარი'!L198</f>
        <v>0</v>
      </c>
      <c r="I198" s="23">
        <f t="shared" si="9"/>
        <v>0</v>
      </c>
      <c r="J198" s="23"/>
      <c r="K198" s="21">
        <f>'[1]სუბსიდია+საკუთარი'!O198</f>
        <v>0</v>
      </c>
      <c r="L198" s="21">
        <f>'[1]სუბსიდია+საკუთარი'!P198</f>
        <v>0</v>
      </c>
      <c r="M198" s="21">
        <f>'[1]სუბსიდია+საკუთარი'!Q198</f>
        <v>0</v>
      </c>
      <c r="N198" s="21">
        <f>'[1]სუბსიდია+საკუთარი'!R198</f>
        <v>0</v>
      </c>
      <c r="O198" s="21">
        <f>'[1]სუბსიდია+საკუთარი'!S198</f>
        <v>0</v>
      </c>
      <c r="P198" s="23">
        <f t="shared" ref="P198:P249" si="11">L198+M198+N198+O198</f>
        <v>0</v>
      </c>
    </row>
    <row r="199" spans="1:16" ht="24.95" customHeight="1">
      <c r="A199" s="78"/>
      <c r="B199" s="71" t="s">
        <v>155</v>
      </c>
      <c r="C199" s="56">
        <f t="shared" si="10"/>
        <v>0</v>
      </c>
      <c r="D199" s="59">
        <f>D200+D201</f>
        <v>0</v>
      </c>
      <c r="E199" s="59">
        <f>E200+E201</f>
        <v>0</v>
      </c>
      <c r="F199" s="59">
        <f>F200+F201</f>
        <v>0</v>
      </c>
      <c r="G199" s="59">
        <f>G200+G201</f>
        <v>0</v>
      </c>
      <c r="H199" s="59">
        <f>H200+H201</f>
        <v>0</v>
      </c>
      <c r="I199" s="23">
        <f t="shared" si="9"/>
        <v>0</v>
      </c>
      <c r="J199" s="23"/>
      <c r="K199" s="59">
        <f>K200+K201</f>
        <v>0</v>
      </c>
      <c r="L199" s="59">
        <f>L200+L201</f>
        <v>0</v>
      </c>
      <c r="M199" s="59">
        <f>M200+M201</f>
        <v>0</v>
      </c>
      <c r="N199" s="59">
        <f>N200+N201</f>
        <v>0</v>
      </c>
      <c r="O199" s="59">
        <f>O200+O201</f>
        <v>0</v>
      </c>
      <c r="P199" s="23">
        <f t="shared" si="11"/>
        <v>0</v>
      </c>
    </row>
    <row r="200" spans="1:16" ht="24.95" customHeight="1">
      <c r="A200" s="37"/>
      <c r="B200" s="15" t="s">
        <v>156</v>
      </c>
      <c r="C200" s="43">
        <f t="shared" si="10"/>
        <v>0</v>
      </c>
      <c r="D200" s="21">
        <f>'[1]სუბსიდია+საკუთარი'!H200</f>
        <v>0</v>
      </c>
      <c r="E200" s="21">
        <f>'[1]სუბსიდია+საკუთარი'!I200</f>
        <v>0</v>
      </c>
      <c r="F200" s="21">
        <f>'[1]სუბსიდია+საკუთარი'!J200</f>
        <v>0</v>
      </c>
      <c r="G200" s="21">
        <f>'[1]სუბსიდია+საკუთარი'!K200</f>
        <v>0</v>
      </c>
      <c r="H200" s="21">
        <f>'[1]სუბსიდია+საკუთარი'!L200</f>
        <v>0</v>
      </c>
      <c r="I200" s="23">
        <f t="shared" si="9"/>
        <v>0</v>
      </c>
      <c r="J200" s="23"/>
      <c r="K200" s="21">
        <f>'[1]სუბსიდია+საკუთარი'!O200</f>
        <v>0</v>
      </c>
      <c r="L200" s="21">
        <f>'[1]სუბსიდია+საკუთარი'!P200</f>
        <v>0</v>
      </c>
      <c r="M200" s="21">
        <f>'[1]სუბსიდია+საკუთარი'!Q200</f>
        <v>0</v>
      </c>
      <c r="N200" s="21">
        <f>'[1]სუბსიდია+საკუთარი'!R200</f>
        <v>0</v>
      </c>
      <c r="O200" s="21">
        <f>'[1]სუბსიდია+საკუთარი'!S200</f>
        <v>0</v>
      </c>
      <c r="P200" s="23">
        <f t="shared" si="11"/>
        <v>0</v>
      </c>
    </row>
    <row r="201" spans="1:16" ht="24.95" customHeight="1">
      <c r="A201" s="37"/>
      <c r="B201" s="15" t="s">
        <v>157</v>
      </c>
      <c r="C201" s="43">
        <f t="shared" si="10"/>
        <v>0</v>
      </c>
      <c r="D201" s="21">
        <f>'[1]სუბსიდია+საკუთარი'!H201</f>
        <v>0</v>
      </c>
      <c r="E201" s="21">
        <f>'[1]სუბსიდია+საკუთარი'!I201</f>
        <v>0</v>
      </c>
      <c r="F201" s="21">
        <f>'[1]სუბსიდია+საკუთარი'!J201</f>
        <v>0</v>
      </c>
      <c r="G201" s="21">
        <f>'[1]სუბსიდია+საკუთარი'!K201</f>
        <v>0</v>
      </c>
      <c r="H201" s="21">
        <f>'[1]სუბსიდია+საკუთარი'!L201</f>
        <v>0</v>
      </c>
      <c r="I201" s="23">
        <f t="shared" si="9"/>
        <v>0</v>
      </c>
      <c r="J201" s="23"/>
      <c r="K201" s="21">
        <f>'[1]სუბსიდია+საკუთარი'!O201</f>
        <v>0</v>
      </c>
      <c r="L201" s="21">
        <f>'[1]სუბსიდია+საკუთარი'!P201</f>
        <v>0</v>
      </c>
      <c r="M201" s="21">
        <f>'[1]სუბსიდია+საკუთარი'!Q201</f>
        <v>0</v>
      </c>
      <c r="N201" s="21">
        <f>'[1]სუბსიდია+საკუთარი'!R201</f>
        <v>0</v>
      </c>
      <c r="O201" s="21">
        <f>'[1]სუბსიდია+საკუთარი'!S201</f>
        <v>0</v>
      </c>
      <c r="P201" s="23">
        <f t="shared" si="11"/>
        <v>0</v>
      </c>
    </row>
    <row r="202" spans="1:16" ht="24.95" customHeight="1">
      <c r="A202" s="78"/>
      <c r="B202" s="71" t="s">
        <v>158</v>
      </c>
      <c r="C202" s="56">
        <f t="shared" si="10"/>
        <v>0</v>
      </c>
      <c r="D202" s="59">
        <f>D203+D204</f>
        <v>0</v>
      </c>
      <c r="E202" s="59">
        <f>E203+E204</f>
        <v>0</v>
      </c>
      <c r="F202" s="59">
        <f>F203+F204</f>
        <v>0</v>
      </c>
      <c r="G202" s="59">
        <f>G203+G204</f>
        <v>0</v>
      </c>
      <c r="H202" s="59">
        <f>H203+H204</f>
        <v>0</v>
      </c>
      <c r="I202" s="23">
        <f t="shared" si="9"/>
        <v>0</v>
      </c>
      <c r="J202" s="23"/>
      <c r="K202" s="59">
        <f>K203+K204</f>
        <v>0</v>
      </c>
      <c r="L202" s="59">
        <f>L203+L204</f>
        <v>0</v>
      </c>
      <c r="M202" s="59">
        <f>M203+M204</f>
        <v>0</v>
      </c>
      <c r="N202" s="59">
        <f>N203+N204</f>
        <v>0</v>
      </c>
      <c r="O202" s="59">
        <f>O203+O204</f>
        <v>0</v>
      </c>
      <c r="P202" s="23">
        <f t="shared" si="11"/>
        <v>0</v>
      </c>
    </row>
    <row r="203" spans="1:16" ht="24.95" customHeight="1">
      <c r="A203" s="38"/>
      <c r="B203" s="10" t="s">
        <v>159</v>
      </c>
      <c r="C203" s="43">
        <f t="shared" si="10"/>
        <v>0</v>
      </c>
      <c r="D203" s="21">
        <f>'[1]სუბსიდია+საკუთარი'!H203</f>
        <v>0</v>
      </c>
      <c r="E203" s="21">
        <f>'[1]სუბსიდია+საკუთარი'!I203</f>
        <v>0</v>
      </c>
      <c r="F203" s="21">
        <f>'[1]სუბსიდია+საკუთარი'!J203</f>
        <v>0</v>
      </c>
      <c r="G203" s="21">
        <f>'[1]სუბსიდია+საკუთარი'!K203</f>
        <v>0</v>
      </c>
      <c r="H203" s="21">
        <f>'[1]სუბსიდია+საკუთარი'!L203</f>
        <v>0</v>
      </c>
      <c r="I203" s="23">
        <f t="shared" si="9"/>
        <v>0</v>
      </c>
      <c r="J203" s="23"/>
      <c r="K203" s="21">
        <f>'[1]სუბსიდია+საკუთარი'!O203</f>
        <v>0</v>
      </c>
      <c r="L203" s="21">
        <f>'[1]სუბსიდია+საკუთარი'!P203</f>
        <v>0</v>
      </c>
      <c r="M203" s="21">
        <f>'[1]სუბსიდია+საკუთარი'!Q203</f>
        <v>0</v>
      </c>
      <c r="N203" s="21">
        <f>'[1]სუბსიდია+საკუთარი'!R203</f>
        <v>0</v>
      </c>
      <c r="O203" s="21">
        <f>'[1]სუბსიდია+საკუთარი'!S203</f>
        <v>0</v>
      </c>
      <c r="P203" s="23">
        <f t="shared" si="11"/>
        <v>0</v>
      </c>
    </row>
    <row r="204" spans="1:16" ht="24.95" customHeight="1">
      <c r="A204" s="78"/>
      <c r="B204" s="71" t="s">
        <v>160</v>
      </c>
      <c r="C204" s="56">
        <f t="shared" si="10"/>
        <v>0</v>
      </c>
      <c r="D204" s="59">
        <f>D205+D206+D207+D208</f>
        <v>0</v>
      </c>
      <c r="E204" s="59">
        <f>E205+E206+E207+E208</f>
        <v>0</v>
      </c>
      <c r="F204" s="59">
        <f>F205+F206+F207+F208</f>
        <v>0</v>
      </c>
      <c r="G204" s="59">
        <f>G205+G206+G207+G208</f>
        <v>0</v>
      </c>
      <c r="H204" s="59">
        <f>H205+H206+H207+H208</f>
        <v>0</v>
      </c>
      <c r="I204" s="23">
        <f t="shared" si="9"/>
        <v>0</v>
      </c>
      <c r="J204" s="23"/>
      <c r="K204" s="59">
        <f>K205+K206+K207+K208</f>
        <v>0</v>
      </c>
      <c r="L204" s="59">
        <f>L205+L206+L207+L208</f>
        <v>0</v>
      </c>
      <c r="M204" s="59">
        <f>M205+M206+M207+M208</f>
        <v>0</v>
      </c>
      <c r="N204" s="59">
        <f>N205+N206+N207+N208</f>
        <v>0</v>
      </c>
      <c r="O204" s="59">
        <f>O205+O206+O207+O208</f>
        <v>0</v>
      </c>
      <c r="P204" s="23">
        <f t="shared" si="11"/>
        <v>0</v>
      </c>
    </row>
    <row r="205" spans="1:16" ht="24.95" customHeight="1">
      <c r="A205" s="37"/>
      <c r="B205" s="10" t="s">
        <v>161</v>
      </c>
      <c r="C205" s="43">
        <f t="shared" si="10"/>
        <v>0</v>
      </c>
      <c r="D205" s="21">
        <f>'[1]სუბსიდია+საკუთარი'!H205</f>
        <v>0</v>
      </c>
      <c r="E205" s="21">
        <f>'[1]სუბსიდია+საკუთარი'!I205</f>
        <v>0</v>
      </c>
      <c r="F205" s="21">
        <f>'[1]სუბსიდია+საკუთარი'!J205</f>
        <v>0</v>
      </c>
      <c r="G205" s="21">
        <f>'[1]სუბსიდია+საკუთარი'!K205</f>
        <v>0</v>
      </c>
      <c r="H205" s="21">
        <f>'[1]სუბსიდია+საკუთარი'!L205</f>
        <v>0</v>
      </c>
      <c r="I205" s="23">
        <f t="shared" si="9"/>
        <v>0</v>
      </c>
      <c r="J205" s="23"/>
      <c r="K205" s="21">
        <f>'[1]სუბსიდია+საკუთარი'!O205</f>
        <v>0</v>
      </c>
      <c r="L205" s="21">
        <f>'[1]სუბსიდია+საკუთარი'!P205</f>
        <v>0</v>
      </c>
      <c r="M205" s="21">
        <f>'[1]სუბსიდია+საკუთარი'!Q205</f>
        <v>0</v>
      </c>
      <c r="N205" s="21">
        <f>'[1]სუბსიდია+საკუთარი'!R205</f>
        <v>0</v>
      </c>
      <c r="O205" s="21">
        <f>'[1]სუბსიდია+საკუთარი'!S205</f>
        <v>0</v>
      </c>
      <c r="P205" s="23">
        <f t="shared" si="11"/>
        <v>0</v>
      </c>
    </row>
    <row r="206" spans="1:16" ht="24.95" customHeight="1">
      <c r="A206" s="37"/>
      <c r="B206" s="10" t="s">
        <v>162</v>
      </c>
      <c r="C206" s="43">
        <f t="shared" si="10"/>
        <v>0</v>
      </c>
      <c r="D206" s="21">
        <f>'[1]სუბსიდია+საკუთარი'!H206</f>
        <v>0</v>
      </c>
      <c r="E206" s="21">
        <f>'[1]სუბსიდია+საკუთარი'!I206</f>
        <v>0</v>
      </c>
      <c r="F206" s="21">
        <f>'[1]სუბსიდია+საკუთარი'!J206</f>
        <v>0</v>
      </c>
      <c r="G206" s="21">
        <f>'[1]სუბსიდია+საკუთარი'!K206</f>
        <v>0</v>
      </c>
      <c r="H206" s="21">
        <f>'[1]სუბსიდია+საკუთარი'!L206</f>
        <v>0</v>
      </c>
      <c r="I206" s="23">
        <f t="shared" si="9"/>
        <v>0</v>
      </c>
      <c r="J206" s="23"/>
      <c r="K206" s="21">
        <f>'[1]სუბსიდია+საკუთარი'!O206</f>
        <v>0</v>
      </c>
      <c r="L206" s="21">
        <f>'[1]სუბსიდია+საკუთარი'!P206</f>
        <v>0</v>
      </c>
      <c r="M206" s="21">
        <f>'[1]სუბსიდია+საკუთარი'!Q206</f>
        <v>0</v>
      </c>
      <c r="N206" s="21">
        <f>'[1]სუბსიდია+საკუთარი'!R206</f>
        <v>0</v>
      </c>
      <c r="O206" s="21">
        <f>'[1]სუბსიდია+საკუთარი'!S206</f>
        <v>0</v>
      </c>
      <c r="P206" s="23">
        <f t="shared" si="11"/>
        <v>0</v>
      </c>
    </row>
    <row r="207" spans="1:16" ht="24.95" customHeight="1">
      <c r="A207" s="37"/>
      <c r="B207" s="10" t="s">
        <v>163</v>
      </c>
      <c r="C207" s="43">
        <f t="shared" si="10"/>
        <v>0</v>
      </c>
      <c r="D207" s="21">
        <f>'[1]სუბსიდია+საკუთარი'!H207</f>
        <v>0</v>
      </c>
      <c r="E207" s="21">
        <f>'[1]სუბსიდია+საკუთარი'!I207</f>
        <v>0</v>
      </c>
      <c r="F207" s="21">
        <f>'[1]სუბსიდია+საკუთარი'!J207</f>
        <v>0</v>
      </c>
      <c r="G207" s="21">
        <f>'[1]სუბსიდია+საკუთარი'!K207</f>
        <v>0</v>
      </c>
      <c r="H207" s="21">
        <f>'[1]სუბსიდია+საკუთარი'!L207</f>
        <v>0</v>
      </c>
      <c r="I207" s="23">
        <f t="shared" si="9"/>
        <v>0</v>
      </c>
      <c r="J207" s="23"/>
      <c r="K207" s="21">
        <f>'[1]სუბსიდია+საკუთარი'!O207</f>
        <v>0</v>
      </c>
      <c r="L207" s="21">
        <f>'[1]სუბსიდია+საკუთარი'!P207</f>
        <v>0</v>
      </c>
      <c r="M207" s="21">
        <f>'[1]სუბსიდია+საკუთარი'!Q207</f>
        <v>0</v>
      </c>
      <c r="N207" s="21">
        <f>'[1]სუბსიდია+საკუთარი'!R207</f>
        <v>0</v>
      </c>
      <c r="O207" s="21">
        <f>'[1]სუბსიდია+საკუთარი'!S207</f>
        <v>0</v>
      </c>
      <c r="P207" s="23">
        <f t="shared" si="11"/>
        <v>0</v>
      </c>
    </row>
    <row r="208" spans="1:16" ht="24.95" customHeight="1">
      <c r="A208" s="37"/>
      <c r="B208" s="10" t="s">
        <v>164</v>
      </c>
      <c r="C208" s="43">
        <f t="shared" si="10"/>
        <v>0</v>
      </c>
      <c r="D208" s="21">
        <f>'[1]სუბსიდია+საკუთარი'!H208</f>
        <v>0</v>
      </c>
      <c r="E208" s="21">
        <f>'[1]სუბსიდია+საკუთარი'!I208</f>
        <v>0</v>
      </c>
      <c r="F208" s="21">
        <f>'[1]სუბსიდია+საკუთარი'!J208</f>
        <v>0</v>
      </c>
      <c r="G208" s="21">
        <f>'[1]სუბსიდია+საკუთარი'!K208</f>
        <v>0</v>
      </c>
      <c r="H208" s="21">
        <f>'[1]სუბსიდია+საკუთარი'!L208</f>
        <v>0</v>
      </c>
      <c r="I208" s="23">
        <f t="shared" si="9"/>
        <v>0</v>
      </c>
      <c r="J208" s="23"/>
      <c r="K208" s="21">
        <f>'[1]სუბსიდია+საკუთარი'!O208</f>
        <v>0</v>
      </c>
      <c r="L208" s="21">
        <f>'[1]სუბსიდია+საკუთარი'!P208</f>
        <v>0</v>
      </c>
      <c r="M208" s="21">
        <f>'[1]სუბსიდია+საკუთარი'!Q208</f>
        <v>0</v>
      </c>
      <c r="N208" s="21">
        <f>'[1]სუბსიდია+საკუთარი'!R208</f>
        <v>0</v>
      </c>
      <c r="O208" s="21">
        <f>'[1]სუბსიდია+საკუთარი'!S208</f>
        <v>0</v>
      </c>
      <c r="P208" s="23">
        <f t="shared" si="11"/>
        <v>0</v>
      </c>
    </row>
    <row r="209" spans="1:16" ht="24.95" customHeight="1">
      <c r="A209" s="38"/>
      <c r="B209" s="13" t="s">
        <v>165</v>
      </c>
      <c r="C209" s="43">
        <f t="shared" si="10"/>
        <v>0</v>
      </c>
      <c r="D209" s="21">
        <f>'[1]სუბსიდია+საკუთარი'!H209</f>
        <v>0</v>
      </c>
      <c r="E209" s="21">
        <f>'[1]სუბსიდია+საკუთარი'!I209</f>
        <v>0</v>
      </c>
      <c r="F209" s="21">
        <f>'[1]სუბსიდია+საკუთარი'!J209</f>
        <v>0</v>
      </c>
      <c r="G209" s="21">
        <f>'[1]სუბსიდია+საკუთარი'!K209</f>
        <v>0</v>
      </c>
      <c r="H209" s="21">
        <f>'[1]სუბსიდია+საკუთარი'!L209</f>
        <v>0</v>
      </c>
      <c r="I209" s="23">
        <f t="shared" si="9"/>
        <v>0</v>
      </c>
      <c r="J209" s="23"/>
      <c r="K209" s="21">
        <f>'[1]სუბსიდია+საკუთარი'!O209</f>
        <v>0</v>
      </c>
      <c r="L209" s="21">
        <f>'[1]სუბსიდია+საკუთარი'!P209</f>
        <v>0</v>
      </c>
      <c r="M209" s="21">
        <f>'[1]სუბსიდია+საკუთარი'!Q209</f>
        <v>0</v>
      </c>
      <c r="N209" s="21">
        <f>'[1]სუბსიდია+საკუთარი'!R209</f>
        <v>0</v>
      </c>
      <c r="O209" s="21">
        <f>'[1]სუბსიდია+საკუთარი'!S209</f>
        <v>0</v>
      </c>
      <c r="P209" s="23">
        <f t="shared" si="11"/>
        <v>0</v>
      </c>
    </row>
    <row r="210" spans="1:16" ht="24.95" customHeight="1">
      <c r="A210" s="78"/>
      <c r="B210" s="71" t="s">
        <v>166</v>
      </c>
      <c r="C210" s="56">
        <f t="shared" si="10"/>
        <v>0</v>
      </c>
      <c r="D210" s="59">
        <f>D211+D212+D213+D216</f>
        <v>0</v>
      </c>
      <c r="E210" s="59">
        <f>E211+E212+E213+E216</f>
        <v>0</v>
      </c>
      <c r="F210" s="59">
        <f>F211+F212+F213+F216</f>
        <v>0</v>
      </c>
      <c r="G210" s="59">
        <f>G211+G212+G213+G216</f>
        <v>0</v>
      </c>
      <c r="H210" s="59">
        <f>H211+H212+H213+H216</f>
        <v>0</v>
      </c>
      <c r="I210" s="23">
        <f t="shared" si="9"/>
        <v>0</v>
      </c>
      <c r="J210" s="23"/>
      <c r="K210" s="59">
        <f>K211+K212+K213+K216</f>
        <v>0</v>
      </c>
      <c r="L210" s="59">
        <f>L211+L212+L213+L216</f>
        <v>0</v>
      </c>
      <c r="M210" s="59">
        <f>M211+M212+M213+M216</f>
        <v>0</v>
      </c>
      <c r="N210" s="59">
        <f>N211+N212+N213+N216</f>
        <v>0</v>
      </c>
      <c r="O210" s="59">
        <f>O211+O212+O213+O216</f>
        <v>0</v>
      </c>
      <c r="P210" s="23">
        <f t="shared" si="11"/>
        <v>0</v>
      </c>
    </row>
    <row r="211" spans="1:16" ht="24.95" customHeight="1">
      <c r="A211" s="37"/>
      <c r="B211" s="10" t="s">
        <v>167</v>
      </c>
      <c r="C211" s="43">
        <f t="shared" si="10"/>
        <v>0</v>
      </c>
      <c r="D211" s="21">
        <f>'[1]სუბსიდია+საკუთარი'!H211</f>
        <v>0</v>
      </c>
      <c r="E211" s="21">
        <f>'[1]სუბსიდია+საკუთარი'!I211</f>
        <v>0</v>
      </c>
      <c r="F211" s="21">
        <f>'[1]სუბსიდია+საკუთარი'!J211</f>
        <v>0</v>
      </c>
      <c r="G211" s="21">
        <f>'[1]სუბსიდია+საკუთარი'!K211</f>
        <v>0</v>
      </c>
      <c r="H211" s="21">
        <f>'[1]სუბსიდია+საკუთარი'!L211</f>
        <v>0</v>
      </c>
      <c r="I211" s="23">
        <f t="shared" si="9"/>
        <v>0</v>
      </c>
      <c r="J211" s="23"/>
      <c r="K211" s="21">
        <f>'[1]სუბსიდია+საკუთარი'!O211</f>
        <v>0</v>
      </c>
      <c r="L211" s="21">
        <f>'[1]სუბსიდია+საკუთარი'!P211</f>
        <v>0</v>
      </c>
      <c r="M211" s="21">
        <f>'[1]სუბსიდია+საკუთარი'!Q211</f>
        <v>0</v>
      </c>
      <c r="N211" s="21">
        <f>'[1]სუბსიდია+საკუთარი'!R211</f>
        <v>0</v>
      </c>
      <c r="O211" s="21">
        <f>'[1]სუბსიდია+საკუთარი'!S211</f>
        <v>0</v>
      </c>
      <c r="P211" s="23">
        <f t="shared" si="11"/>
        <v>0</v>
      </c>
    </row>
    <row r="212" spans="1:16" ht="24.95" customHeight="1">
      <c r="A212" s="37"/>
      <c r="B212" s="10" t="s">
        <v>168</v>
      </c>
      <c r="C212" s="43">
        <f t="shared" si="10"/>
        <v>0</v>
      </c>
      <c r="D212" s="21">
        <f>'[1]სუბსიდია+საკუთარი'!H212</f>
        <v>0</v>
      </c>
      <c r="E212" s="21">
        <f>'[1]სუბსიდია+საკუთარი'!I212</f>
        <v>0</v>
      </c>
      <c r="F212" s="21">
        <f>'[1]სუბსიდია+საკუთარი'!J212</f>
        <v>0</v>
      </c>
      <c r="G212" s="21">
        <f>'[1]სუბსიდია+საკუთარი'!K212</f>
        <v>0</v>
      </c>
      <c r="H212" s="21">
        <f>'[1]სუბსიდია+საკუთარი'!L212</f>
        <v>0</v>
      </c>
      <c r="I212" s="23">
        <f t="shared" si="9"/>
        <v>0</v>
      </c>
      <c r="J212" s="23"/>
      <c r="K212" s="21">
        <f>'[1]სუბსიდია+საკუთარი'!O212</f>
        <v>0</v>
      </c>
      <c r="L212" s="21">
        <f>'[1]სუბსიდია+საკუთარი'!P212</f>
        <v>0</v>
      </c>
      <c r="M212" s="21">
        <f>'[1]სუბსიდია+საკუთარი'!Q212</f>
        <v>0</v>
      </c>
      <c r="N212" s="21">
        <f>'[1]სუბსიდია+საკუთარი'!R212</f>
        <v>0</v>
      </c>
      <c r="O212" s="21">
        <f>'[1]სუბსიდია+საკუთარი'!S212</f>
        <v>0</v>
      </c>
      <c r="P212" s="23">
        <f t="shared" si="11"/>
        <v>0</v>
      </c>
    </row>
    <row r="213" spans="1:16" ht="24.95" customHeight="1">
      <c r="A213" s="78"/>
      <c r="B213" s="71" t="s">
        <v>169</v>
      </c>
      <c r="C213" s="56">
        <f t="shared" si="10"/>
        <v>0</v>
      </c>
      <c r="D213" s="59">
        <f>D214+D215</f>
        <v>0</v>
      </c>
      <c r="E213" s="59">
        <f>E214+E215</f>
        <v>0</v>
      </c>
      <c r="F213" s="59">
        <f>F214+F215</f>
        <v>0</v>
      </c>
      <c r="G213" s="59">
        <f>G214+G215</f>
        <v>0</v>
      </c>
      <c r="H213" s="59">
        <f>H214+H215</f>
        <v>0</v>
      </c>
      <c r="I213" s="23">
        <f t="shared" si="9"/>
        <v>0</v>
      </c>
      <c r="J213" s="23"/>
      <c r="K213" s="59">
        <f>K214+K215</f>
        <v>0</v>
      </c>
      <c r="L213" s="59">
        <f>L214+L215</f>
        <v>0</v>
      </c>
      <c r="M213" s="59">
        <f>M214+M215</f>
        <v>0</v>
      </c>
      <c r="N213" s="59">
        <f>N214+N215</f>
        <v>0</v>
      </c>
      <c r="O213" s="59">
        <f>O214+O215</f>
        <v>0</v>
      </c>
      <c r="P213" s="23">
        <f t="shared" si="11"/>
        <v>0</v>
      </c>
    </row>
    <row r="214" spans="1:16" ht="24.95" customHeight="1">
      <c r="A214" s="37"/>
      <c r="B214" s="10" t="s">
        <v>170</v>
      </c>
      <c r="C214" s="43">
        <f t="shared" si="10"/>
        <v>0</v>
      </c>
      <c r="D214" s="21">
        <f>'[1]სუბსიდია+საკუთარი'!H214</f>
        <v>0</v>
      </c>
      <c r="E214" s="21">
        <f>'[1]სუბსიდია+საკუთარი'!I214</f>
        <v>0</v>
      </c>
      <c r="F214" s="21">
        <f>'[1]სუბსიდია+საკუთარი'!J214</f>
        <v>0</v>
      </c>
      <c r="G214" s="21">
        <f>'[1]სუბსიდია+საკუთარი'!K214</f>
        <v>0</v>
      </c>
      <c r="H214" s="21">
        <f>'[1]სუბსიდია+საკუთარი'!L214</f>
        <v>0</v>
      </c>
      <c r="I214" s="23">
        <f t="shared" si="9"/>
        <v>0</v>
      </c>
      <c r="J214" s="23"/>
      <c r="K214" s="21">
        <f>'[1]სუბსიდია+საკუთარი'!O214</f>
        <v>0</v>
      </c>
      <c r="L214" s="21">
        <f>'[1]სუბსიდია+საკუთარი'!P214</f>
        <v>0</v>
      </c>
      <c r="M214" s="21">
        <f>'[1]სუბსიდია+საკუთარი'!Q214</f>
        <v>0</v>
      </c>
      <c r="N214" s="21">
        <f>'[1]სუბსიდია+საკუთარი'!R214</f>
        <v>0</v>
      </c>
      <c r="O214" s="21">
        <f>'[1]სუბსიდია+საკუთარი'!S214</f>
        <v>0</v>
      </c>
      <c r="P214" s="23">
        <f t="shared" si="11"/>
        <v>0</v>
      </c>
    </row>
    <row r="215" spans="1:16" ht="24.95" customHeight="1">
      <c r="A215" s="37"/>
      <c r="B215" s="10" t="s">
        <v>171</v>
      </c>
      <c r="C215" s="43">
        <f t="shared" si="10"/>
        <v>0</v>
      </c>
      <c r="D215" s="21">
        <f>'[1]სუბსიდია+საკუთარი'!H215</f>
        <v>0</v>
      </c>
      <c r="E215" s="21">
        <f>'[1]სუბსიდია+საკუთარი'!I215</f>
        <v>0</v>
      </c>
      <c r="F215" s="21">
        <f>'[1]სუბსიდია+საკუთარი'!J215</f>
        <v>0</v>
      </c>
      <c r="G215" s="21">
        <f>'[1]სუბსიდია+საკუთარი'!K215</f>
        <v>0</v>
      </c>
      <c r="H215" s="21">
        <f>'[1]სუბსიდია+საკუთარი'!L215</f>
        <v>0</v>
      </c>
      <c r="I215" s="23">
        <f t="shared" si="9"/>
        <v>0</v>
      </c>
      <c r="J215" s="23"/>
      <c r="K215" s="21">
        <f>'[1]სუბსიდია+საკუთარი'!O215</f>
        <v>0</v>
      </c>
      <c r="L215" s="21">
        <f>'[1]სუბსიდია+საკუთარი'!P215</f>
        <v>0</v>
      </c>
      <c r="M215" s="21">
        <f>'[1]სუბსიდია+საკუთარი'!Q215</f>
        <v>0</v>
      </c>
      <c r="N215" s="21">
        <f>'[1]სუბსიდია+საკუთარი'!R215</f>
        <v>0</v>
      </c>
      <c r="O215" s="21">
        <f>'[1]სუბსიდია+საკუთარი'!S215</f>
        <v>0</v>
      </c>
      <c r="P215" s="23">
        <f t="shared" si="11"/>
        <v>0</v>
      </c>
    </row>
    <row r="216" spans="1:16" ht="24.95" customHeight="1">
      <c r="A216" s="37"/>
      <c r="B216" s="10" t="s">
        <v>172</v>
      </c>
      <c r="C216" s="43">
        <f t="shared" si="10"/>
        <v>0</v>
      </c>
      <c r="D216" s="21">
        <f>'[1]სუბსიდია+საკუთარი'!H216</f>
        <v>0</v>
      </c>
      <c r="E216" s="21">
        <f>'[1]სუბსიდია+საკუთარი'!I216</f>
        <v>0</v>
      </c>
      <c r="F216" s="21">
        <f>'[1]სუბსიდია+საკუთარი'!J216</f>
        <v>0</v>
      </c>
      <c r="G216" s="21">
        <f>'[1]სუბსიდია+საკუთარი'!K216</f>
        <v>0</v>
      </c>
      <c r="H216" s="21">
        <f>'[1]სუბსიდია+საკუთარი'!L216</f>
        <v>0</v>
      </c>
      <c r="I216" s="23">
        <f t="shared" si="9"/>
        <v>0</v>
      </c>
      <c r="J216" s="23"/>
      <c r="K216" s="21">
        <f>'[1]სუბსიდია+საკუთარი'!O216</f>
        <v>0</v>
      </c>
      <c r="L216" s="21">
        <f>'[1]სუბსიდია+საკუთარი'!P216</f>
        <v>0</v>
      </c>
      <c r="M216" s="21">
        <f>'[1]სუბსიდია+საკუთარი'!Q216</f>
        <v>0</v>
      </c>
      <c r="N216" s="21">
        <f>'[1]სუბსიდია+საკუთარი'!R216</f>
        <v>0</v>
      </c>
      <c r="O216" s="21">
        <f>'[1]სუბსიდია+საკუთარი'!S216</f>
        <v>0</v>
      </c>
      <c r="P216" s="23">
        <f t="shared" si="11"/>
        <v>0</v>
      </c>
    </row>
    <row r="217" spans="1:16" ht="24.95" customHeight="1">
      <c r="A217" s="78"/>
      <c r="B217" s="71" t="s">
        <v>173</v>
      </c>
      <c r="C217" s="56">
        <f t="shared" si="10"/>
        <v>0</v>
      </c>
      <c r="D217" s="56">
        <f>D218+D225+D232</f>
        <v>0</v>
      </c>
      <c r="E217" s="56">
        <f>E218+E225+E232</f>
        <v>0</v>
      </c>
      <c r="F217" s="56">
        <f>F218+F225+F232</f>
        <v>0</v>
      </c>
      <c r="G217" s="56">
        <f>G218+G225+G232</f>
        <v>0</v>
      </c>
      <c r="H217" s="56">
        <f>H218+H225+H232</f>
        <v>0</v>
      </c>
      <c r="I217" s="23">
        <f t="shared" si="9"/>
        <v>0</v>
      </c>
      <c r="J217" s="23"/>
      <c r="K217" s="56">
        <f>K218+K225+K232</f>
        <v>0</v>
      </c>
      <c r="L217" s="56">
        <f>L218+L225+L232</f>
        <v>0</v>
      </c>
      <c r="M217" s="56">
        <f>M218+M225+M232</f>
        <v>0</v>
      </c>
      <c r="N217" s="56">
        <f>N218+N225+N232</f>
        <v>0</v>
      </c>
      <c r="O217" s="56">
        <f>O218+O225+O232</f>
        <v>0</v>
      </c>
      <c r="P217" s="23">
        <f t="shared" si="11"/>
        <v>0</v>
      </c>
    </row>
    <row r="218" spans="1:16" ht="24.95" customHeight="1">
      <c r="A218" s="78"/>
      <c r="B218" s="71" t="s">
        <v>174</v>
      </c>
      <c r="C218" s="56">
        <f t="shared" si="10"/>
        <v>0</v>
      </c>
      <c r="D218" s="56">
        <f>SUM(D219:D224)</f>
        <v>0</v>
      </c>
      <c r="E218" s="56">
        <f>SUM(E219:E224)</f>
        <v>0</v>
      </c>
      <c r="F218" s="56">
        <f>SUM(F219:F224)</f>
        <v>0</v>
      </c>
      <c r="G218" s="56">
        <f>SUM(G219:G224)</f>
        <v>0</v>
      </c>
      <c r="H218" s="56">
        <f>SUM(H219:H224)</f>
        <v>0</v>
      </c>
      <c r="I218" s="23">
        <f t="shared" si="9"/>
        <v>0</v>
      </c>
      <c r="J218" s="23"/>
      <c r="K218" s="56">
        <f>SUM(K219:K224)</f>
        <v>0</v>
      </c>
      <c r="L218" s="56">
        <f>SUM(L219:L224)</f>
        <v>0</v>
      </c>
      <c r="M218" s="56">
        <f>SUM(M219:M224)</f>
        <v>0</v>
      </c>
      <c r="N218" s="56">
        <f>SUM(N219:N224)</f>
        <v>0</v>
      </c>
      <c r="O218" s="56">
        <f>SUM(O219:O224)</f>
        <v>0</v>
      </c>
      <c r="P218" s="23">
        <f t="shared" si="11"/>
        <v>0</v>
      </c>
    </row>
    <row r="219" spans="1:16" ht="24.95" customHeight="1">
      <c r="A219" s="38"/>
      <c r="B219" s="10" t="s">
        <v>175</v>
      </c>
      <c r="C219" s="43">
        <f t="shared" si="10"/>
        <v>0</v>
      </c>
      <c r="D219" s="21">
        <f>'[1]სუბსიდია+საკუთარი'!H219</f>
        <v>0</v>
      </c>
      <c r="E219" s="21">
        <f>'[1]სუბსიდია+საკუთარი'!I219</f>
        <v>0</v>
      </c>
      <c r="F219" s="21">
        <f>'[1]სუბსიდია+საკუთარი'!J219</f>
        <v>0</v>
      </c>
      <c r="G219" s="21">
        <f>'[1]სუბსიდია+საკუთარი'!K219</f>
        <v>0</v>
      </c>
      <c r="H219" s="21">
        <f>'[1]სუბსიდია+საკუთარი'!L219</f>
        <v>0</v>
      </c>
      <c r="I219" s="23">
        <f t="shared" si="9"/>
        <v>0</v>
      </c>
      <c r="J219" s="23"/>
      <c r="K219" s="21">
        <f>'[1]სუბსიდია+საკუთარი'!O219</f>
        <v>0</v>
      </c>
      <c r="L219" s="21">
        <f>'[1]სუბსიდია+საკუთარი'!P219</f>
        <v>0</v>
      </c>
      <c r="M219" s="21">
        <f>'[1]სუბსიდია+საკუთარი'!Q219</f>
        <v>0</v>
      </c>
      <c r="N219" s="21">
        <f>'[1]სუბსიდია+საკუთარი'!R219</f>
        <v>0</v>
      </c>
      <c r="O219" s="21">
        <f>'[1]სუბსიდია+საკუთარი'!S219</f>
        <v>0</v>
      </c>
      <c r="P219" s="23">
        <f t="shared" si="11"/>
        <v>0</v>
      </c>
    </row>
    <row r="220" spans="1:16" ht="24.95" customHeight="1">
      <c r="A220" s="38"/>
      <c r="B220" s="10" t="s">
        <v>176</v>
      </c>
      <c r="C220" s="43">
        <f t="shared" si="10"/>
        <v>0</v>
      </c>
      <c r="D220" s="21">
        <f>'[1]სუბსიდია+საკუთარი'!H220</f>
        <v>0</v>
      </c>
      <c r="E220" s="21">
        <f>'[1]სუბსიდია+საკუთარი'!I220</f>
        <v>0</v>
      </c>
      <c r="F220" s="21">
        <f>'[1]სუბსიდია+საკუთარი'!J220</f>
        <v>0</v>
      </c>
      <c r="G220" s="21">
        <f>'[1]სუბსიდია+საკუთარი'!K220</f>
        <v>0</v>
      </c>
      <c r="H220" s="21">
        <f>'[1]სუბსიდია+საკუთარი'!L220</f>
        <v>0</v>
      </c>
      <c r="I220" s="23">
        <f t="shared" si="9"/>
        <v>0</v>
      </c>
      <c r="J220" s="23"/>
      <c r="K220" s="21">
        <f>'[1]სუბსიდია+საკუთარი'!O220</f>
        <v>0</v>
      </c>
      <c r="L220" s="21">
        <f>'[1]სუბსიდია+საკუთარი'!P220</f>
        <v>0</v>
      </c>
      <c r="M220" s="21">
        <f>'[1]სუბსიდია+საკუთარი'!Q220</f>
        <v>0</v>
      </c>
      <c r="N220" s="21">
        <f>'[1]სუბსიდია+საკუთარი'!R220</f>
        <v>0</v>
      </c>
      <c r="O220" s="21">
        <f>'[1]სუბსიდია+საკუთარი'!S220</f>
        <v>0</v>
      </c>
      <c r="P220" s="23">
        <f t="shared" si="11"/>
        <v>0</v>
      </c>
    </row>
    <row r="221" spans="1:16" ht="24.95" customHeight="1">
      <c r="A221" s="38"/>
      <c r="B221" s="10" t="s">
        <v>177</v>
      </c>
      <c r="C221" s="43">
        <f t="shared" si="10"/>
        <v>0</v>
      </c>
      <c r="D221" s="21">
        <f>'[1]სუბსიდია+საკუთარი'!H221</f>
        <v>0</v>
      </c>
      <c r="E221" s="21">
        <f>'[1]სუბსიდია+საკუთარი'!I221</f>
        <v>0</v>
      </c>
      <c r="F221" s="21">
        <f>'[1]სუბსიდია+საკუთარი'!J221</f>
        <v>0</v>
      </c>
      <c r="G221" s="21">
        <f>'[1]სუბსიდია+საკუთარი'!K221</f>
        <v>0</v>
      </c>
      <c r="H221" s="21">
        <f>'[1]სუბსიდია+საკუთარი'!L221</f>
        <v>0</v>
      </c>
      <c r="I221" s="23">
        <f t="shared" si="9"/>
        <v>0</v>
      </c>
      <c r="J221" s="23"/>
      <c r="K221" s="21">
        <f>'[1]სუბსიდია+საკუთარი'!O221</f>
        <v>0</v>
      </c>
      <c r="L221" s="21">
        <f>'[1]სუბსიდია+საკუთარი'!P221</f>
        <v>0</v>
      </c>
      <c r="M221" s="21">
        <f>'[1]სუბსიდია+საკუთარი'!Q221</f>
        <v>0</v>
      </c>
      <c r="N221" s="21">
        <f>'[1]სუბსიდია+საკუთარი'!R221</f>
        <v>0</v>
      </c>
      <c r="O221" s="21">
        <f>'[1]სუბსიდია+საკუთარი'!S221</f>
        <v>0</v>
      </c>
      <c r="P221" s="23">
        <f t="shared" si="11"/>
        <v>0</v>
      </c>
    </row>
    <row r="222" spans="1:16" ht="24.95" customHeight="1">
      <c r="A222" s="38"/>
      <c r="B222" s="10" t="s">
        <v>178</v>
      </c>
      <c r="C222" s="43">
        <f t="shared" si="10"/>
        <v>0</v>
      </c>
      <c r="D222" s="21">
        <f>'[1]სუბსიდია+საკუთარი'!H222</f>
        <v>0</v>
      </c>
      <c r="E222" s="21">
        <f>'[1]სუბსიდია+საკუთარი'!I222</f>
        <v>0</v>
      </c>
      <c r="F222" s="21">
        <f>'[1]სუბსიდია+საკუთარი'!J222</f>
        <v>0</v>
      </c>
      <c r="G222" s="21">
        <f>'[1]სუბსიდია+საკუთარი'!K222</f>
        <v>0</v>
      </c>
      <c r="H222" s="21">
        <f>'[1]სუბსიდია+საკუთარი'!L222</f>
        <v>0</v>
      </c>
      <c r="I222" s="23">
        <f t="shared" si="9"/>
        <v>0</v>
      </c>
      <c r="J222" s="23"/>
      <c r="K222" s="21">
        <f>'[1]სუბსიდია+საკუთარი'!O222</f>
        <v>0</v>
      </c>
      <c r="L222" s="21">
        <f>'[1]სუბსიდია+საკუთარი'!P222</f>
        <v>0</v>
      </c>
      <c r="M222" s="21">
        <f>'[1]სუბსიდია+საკუთარი'!Q222</f>
        <v>0</v>
      </c>
      <c r="N222" s="21">
        <f>'[1]სუბსიდია+საკუთარი'!R222</f>
        <v>0</v>
      </c>
      <c r="O222" s="21">
        <f>'[1]სუბსიდია+საკუთარი'!S222</f>
        <v>0</v>
      </c>
      <c r="P222" s="23">
        <f t="shared" si="11"/>
        <v>0</v>
      </c>
    </row>
    <row r="223" spans="1:16" ht="24.95" customHeight="1">
      <c r="A223" s="38"/>
      <c r="B223" s="10" t="s">
        <v>179</v>
      </c>
      <c r="C223" s="43">
        <f t="shared" si="10"/>
        <v>0</v>
      </c>
      <c r="D223" s="21">
        <f>'[1]სუბსიდია+საკუთარი'!H223</f>
        <v>0</v>
      </c>
      <c r="E223" s="21">
        <f>'[1]სუბსიდია+საკუთარი'!I223</f>
        <v>0</v>
      </c>
      <c r="F223" s="21">
        <f>'[1]სუბსიდია+საკუთარი'!J223</f>
        <v>0</v>
      </c>
      <c r="G223" s="21">
        <f>'[1]სუბსიდია+საკუთარი'!K223</f>
        <v>0</v>
      </c>
      <c r="H223" s="21">
        <f>'[1]სუბსიდია+საკუთარი'!L223</f>
        <v>0</v>
      </c>
      <c r="I223" s="23">
        <f t="shared" si="9"/>
        <v>0</v>
      </c>
      <c r="J223" s="23"/>
      <c r="K223" s="21">
        <f>'[1]სუბსიდია+საკუთარი'!O223</f>
        <v>0</v>
      </c>
      <c r="L223" s="21">
        <f>'[1]სუბსიდია+საკუთარი'!P223</f>
        <v>0</v>
      </c>
      <c r="M223" s="21">
        <f>'[1]სუბსიდია+საკუთარი'!Q223</f>
        <v>0</v>
      </c>
      <c r="N223" s="21">
        <f>'[1]სუბსიდია+საკუთარი'!R223</f>
        <v>0</v>
      </c>
      <c r="O223" s="21">
        <f>'[1]სუბსიდია+საკუთარი'!S223</f>
        <v>0</v>
      </c>
      <c r="P223" s="23">
        <f t="shared" si="11"/>
        <v>0</v>
      </c>
    </row>
    <row r="224" spans="1:16" ht="24.95" customHeight="1">
      <c r="A224" s="38"/>
      <c r="B224" s="10" t="s">
        <v>180</v>
      </c>
      <c r="C224" s="43">
        <f t="shared" si="10"/>
        <v>0</v>
      </c>
      <c r="D224" s="21">
        <f>'[1]სუბსიდია+საკუთარი'!H224</f>
        <v>0</v>
      </c>
      <c r="E224" s="21">
        <f>'[1]სუბსიდია+საკუთარი'!I224</f>
        <v>0</v>
      </c>
      <c r="F224" s="21">
        <f>'[1]სუბსიდია+საკუთარი'!J224</f>
        <v>0</v>
      </c>
      <c r="G224" s="21">
        <f>'[1]სუბსიდია+საკუთარი'!K224</f>
        <v>0</v>
      </c>
      <c r="H224" s="21">
        <f>'[1]სუბსიდია+საკუთარი'!L224</f>
        <v>0</v>
      </c>
      <c r="I224" s="23">
        <f t="shared" si="9"/>
        <v>0</v>
      </c>
      <c r="J224" s="23"/>
      <c r="K224" s="21">
        <f>'[1]სუბსიდია+საკუთარი'!O224</f>
        <v>0</v>
      </c>
      <c r="L224" s="21">
        <f>'[1]სუბსიდია+საკუთარი'!P224</f>
        <v>0</v>
      </c>
      <c r="M224" s="21">
        <f>'[1]სუბსიდია+საკუთარი'!Q224</f>
        <v>0</v>
      </c>
      <c r="N224" s="21">
        <f>'[1]სუბსიდია+საკუთარი'!R224</f>
        <v>0</v>
      </c>
      <c r="O224" s="21">
        <f>'[1]სუბსიდია+საკუთარი'!S224</f>
        <v>0</v>
      </c>
      <c r="P224" s="23">
        <f t="shared" si="11"/>
        <v>0</v>
      </c>
    </row>
    <row r="225" spans="1:16" ht="24.95" customHeight="1">
      <c r="A225" s="78"/>
      <c r="B225" s="71" t="s">
        <v>181</v>
      </c>
      <c r="C225" s="56">
        <f t="shared" si="10"/>
        <v>0</v>
      </c>
      <c r="D225" s="56">
        <f>SUM(D226:D231)</f>
        <v>0</v>
      </c>
      <c r="E225" s="56">
        <f>SUM(E226:E231)</f>
        <v>0</v>
      </c>
      <c r="F225" s="56">
        <f>SUM(F226:F231)</f>
        <v>0</v>
      </c>
      <c r="G225" s="56">
        <f>SUM(G226:G231)</f>
        <v>0</v>
      </c>
      <c r="H225" s="56">
        <f>SUM(H226:H231)</f>
        <v>0</v>
      </c>
      <c r="I225" s="23">
        <f t="shared" si="9"/>
        <v>0</v>
      </c>
      <c r="J225" s="23"/>
      <c r="K225" s="56">
        <f>SUM(K226:K231)</f>
        <v>0</v>
      </c>
      <c r="L225" s="56">
        <f>SUM(L226:L231)</f>
        <v>0</v>
      </c>
      <c r="M225" s="56">
        <f>SUM(M226:M231)</f>
        <v>0</v>
      </c>
      <c r="N225" s="56">
        <f>SUM(N226:N231)</f>
        <v>0</v>
      </c>
      <c r="O225" s="56">
        <f>SUM(O226:O231)</f>
        <v>0</v>
      </c>
      <c r="P225" s="23">
        <f t="shared" si="11"/>
        <v>0</v>
      </c>
    </row>
    <row r="226" spans="1:16" ht="24.95" customHeight="1">
      <c r="A226" s="38"/>
      <c r="B226" s="10" t="s">
        <v>175</v>
      </c>
      <c r="C226" s="43">
        <f t="shared" si="10"/>
        <v>0</v>
      </c>
      <c r="D226" s="21">
        <f>'[1]სუბსიდია+საკუთარი'!H226</f>
        <v>0</v>
      </c>
      <c r="E226" s="21">
        <f>'[1]სუბსიდია+საკუთარი'!I226</f>
        <v>0</v>
      </c>
      <c r="F226" s="21">
        <f>'[1]სუბსიდია+საკუთარი'!J226</f>
        <v>0</v>
      </c>
      <c r="G226" s="21">
        <f>'[1]სუბსიდია+საკუთარი'!K226</f>
        <v>0</v>
      </c>
      <c r="H226" s="21">
        <f>'[1]სუბსიდია+საკუთარი'!L226</f>
        <v>0</v>
      </c>
      <c r="I226" s="23">
        <f t="shared" si="9"/>
        <v>0</v>
      </c>
      <c r="J226" s="23"/>
      <c r="K226" s="21">
        <f>'[1]სუბსიდია+საკუთარი'!O226</f>
        <v>0</v>
      </c>
      <c r="L226" s="21">
        <f>'[1]სუბსიდია+საკუთარი'!P226</f>
        <v>0</v>
      </c>
      <c r="M226" s="21">
        <f>'[1]სუბსიდია+საკუთარი'!Q226</f>
        <v>0</v>
      </c>
      <c r="N226" s="21">
        <f>'[1]სუბსიდია+საკუთარი'!R226</f>
        <v>0</v>
      </c>
      <c r="O226" s="21">
        <f>'[1]სუბსიდია+საკუთარი'!S226</f>
        <v>0</v>
      </c>
      <c r="P226" s="23">
        <f t="shared" si="11"/>
        <v>0</v>
      </c>
    </row>
    <row r="227" spans="1:16" ht="24.95" customHeight="1">
      <c r="A227" s="38"/>
      <c r="B227" s="10" t="s">
        <v>176</v>
      </c>
      <c r="C227" s="43">
        <f t="shared" si="10"/>
        <v>0</v>
      </c>
      <c r="D227" s="21">
        <f>'[1]სუბსიდია+საკუთარი'!H227</f>
        <v>0</v>
      </c>
      <c r="E227" s="21">
        <f>'[1]სუბსიდია+საკუთარი'!I227</f>
        <v>0</v>
      </c>
      <c r="F227" s="21">
        <f>'[1]სუბსიდია+საკუთარი'!J227</f>
        <v>0</v>
      </c>
      <c r="G227" s="21">
        <f>'[1]სუბსიდია+საკუთარი'!K227</f>
        <v>0</v>
      </c>
      <c r="H227" s="21">
        <f>'[1]სუბსიდია+საკუთარი'!L227</f>
        <v>0</v>
      </c>
      <c r="I227" s="23">
        <f t="shared" si="9"/>
        <v>0</v>
      </c>
      <c r="J227" s="23"/>
      <c r="K227" s="21">
        <f>'[1]სუბსიდია+საკუთარი'!O227</f>
        <v>0</v>
      </c>
      <c r="L227" s="21">
        <f>'[1]სუბსიდია+საკუთარი'!P227</f>
        <v>0</v>
      </c>
      <c r="M227" s="21">
        <f>'[1]სუბსიდია+საკუთარი'!Q227</f>
        <v>0</v>
      </c>
      <c r="N227" s="21">
        <f>'[1]სუბსიდია+საკუთარი'!R227</f>
        <v>0</v>
      </c>
      <c r="O227" s="21">
        <f>'[1]სუბსიდია+საკუთარი'!S227</f>
        <v>0</v>
      </c>
      <c r="P227" s="23">
        <f t="shared" si="11"/>
        <v>0</v>
      </c>
    </row>
    <row r="228" spans="1:16" ht="24.95" customHeight="1">
      <c r="A228" s="38"/>
      <c r="B228" s="10" t="s">
        <v>177</v>
      </c>
      <c r="C228" s="43">
        <f t="shared" si="10"/>
        <v>0</v>
      </c>
      <c r="D228" s="21">
        <f>'[1]სუბსიდია+საკუთარი'!H228</f>
        <v>0</v>
      </c>
      <c r="E228" s="21">
        <f>'[1]სუბსიდია+საკუთარი'!I228</f>
        <v>0</v>
      </c>
      <c r="F228" s="21">
        <f>'[1]სუბსიდია+საკუთარი'!J228</f>
        <v>0</v>
      </c>
      <c r="G228" s="21">
        <f>'[1]სუბსიდია+საკუთარი'!K228</f>
        <v>0</v>
      </c>
      <c r="H228" s="21">
        <f>'[1]სუბსიდია+საკუთარი'!L228</f>
        <v>0</v>
      </c>
      <c r="I228" s="23">
        <f t="shared" si="9"/>
        <v>0</v>
      </c>
      <c r="J228" s="23"/>
      <c r="K228" s="21">
        <f>'[1]სუბსიდია+საკუთარი'!O228</f>
        <v>0</v>
      </c>
      <c r="L228" s="21">
        <f>'[1]სუბსიდია+საკუთარი'!P228</f>
        <v>0</v>
      </c>
      <c r="M228" s="21">
        <f>'[1]სუბსიდია+საკუთარი'!Q228</f>
        <v>0</v>
      </c>
      <c r="N228" s="21">
        <f>'[1]სუბსიდია+საკუთარი'!R228</f>
        <v>0</v>
      </c>
      <c r="O228" s="21">
        <f>'[1]სუბსიდია+საკუთარი'!S228</f>
        <v>0</v>
      </c>
      <c r="P228" s="23">
        <f t="shared" si="11"/>
        <v>0</v>
      </c>
    </row>
    <row r="229" spans="1:16" ht="24.95" customHeight="1">
      <c r="A229" s="38"/>
      <c r="B229" s="10" t="s">
        <v>182</v>
      </c>
      <c r="C229" s="43">
        <f t="shared" si="10"/>
        <v>0</v>
      </c>
      <c r="D229" s="21">
        <f>'[1]სუბსიდია+საკუთარი'!H229</f>
        <v>0</v>
      </c>
      <c r="E229" s="21">
        <f>'[1]სუბსიდია+საკუთარი'!I229</f>
        <v>0</v>
      </c>
      <c r="F229" s="21">
        <f>'[1]სუბსიდია+საკუთარი'!J229</f>
        <v>0</v>
      </c>
      <c r="G229" s="21">
        <f>'[1]სუბსიდია+საკუთარი'!K229</f>
        <v>0</v>
      </c>
      <c r="H229" s="21">
        <f>'[1]სუბსიდია+საკუთარი'!L229</f>
        <v>0</v>
      </c>
      <c r="I229" s="23">
        <f t="shared" si="9"/>
        <v>0</v>
      </c>
      <c r="J229" s="23"/>
      <c r="K229" s="21">
        <f>'[1]სუბსიდია+საკუთარი'!O229</f>
        <v>0</v>
      </c>
      <c r="L229" s="21">
        <f>'[1]სუბსიდია+საკუთარი'!P229</f>
        <v>0</v>
      </c>
      <c r="M229" s="21">
        <f>'[1]სუბსიდია+საკუთარი'!Q229</f>
        <v>0</v>
      </c>
      <c r="N229" s="21">
        <f>'[1]სუბსიდია+საკუთარი'!R229</f>
        <v>0</v>
      </c>
      <c r="O229" s="21">
        <f>'[1]სუბსიდია+საკუთარი'!S229</f>
        <v>0</v>
      </c>
      <c r="P229" s="23">
        <f t="shared" si="11"/>
        <v>0</v>
      </c>
    </row>
    <row r="230" spans="1:16" ht="24.95" customHeight="1">
      <c r="A230" s="38"/>
      <c r="B230" s="10" t="s">
        <v>179</v>
      </c>
      <c r="C230" s="43">
        <f t="shared" si="10"/>
        <v>0</v>
      </c>
      <c r="D230" s="21">
        <f>'[1]სუბსიდია+საკუთარი'!H230</f>
        <v>0</v>
      </c>
      <c r="E230" s="21">
        <f>'[1]სუბსიდია+საკუთარი'!I230</f>
        <v>0</v>
      </c>
      <c r="F230" s="21">
        <f>'[1]სუბსიდია+საკუთარი'!J230</f>
        <v>0</v>
      </c>
      <c r="G230" s="21">
        <f>'[1]სუბსიდია+საკუთარი'!K230</f>
        <v>0</v>
      </c>
      <c r="H230" s="21">
        <f>'[1]სუბსიდია+საკუთარი'!L230</f>
        <v>0</v>
      </c>
      <c r="I230" s="23">
        <f t="shared" si="9"/>
        <v>0</v>
      </c>
      <c r="J230" s="23"/>
      <c r="K230" s="21">
        <f>'[1]სუბსიდია+საკუთარი'!O230</f>
        <v>0</v>
      </c>
      <c r="L230" s="21">
        <f>'[1]სუბსიდია+საკუთარი'!P230</f>
        <v>0</v>
      </c>
      <c r="M230" s="21">
        <f>'[1]სუბსიდია+საკუთარი'!Q230</f>
        <v>0</v>
      </c>
      <c r="N230" s="21">
        <f>'[1]სუბსიდია+საკუთარი'!R230</f>
        <v>0</v>
      </c>
      <c r="O230" s="21">
        <f>'[1]სუბსიდია+საკუთარი'!S230</f>
        <v>0</v>
      </c>
      <c r="P230" s="23">
        <f t="shared" si="11"/>
        <v>0</v>
      </c>
    </row>
    <row r="231" spans="1:16" ht="24.95" customHeight="1">
      <c r="A231" s="38"/>
      <c r="B231" s="10" t="s">
        <v>180</v>
      </c>
      <c r="C231" s="43">
        <f t="shared" si="10"/>
        <v>0</v>
      </c>
      <c r="D231" s="21">
        <f>'[1]სუბსიდია+საკუთარი'!H231</f>
        <v>0</v>
      </c>
      <c r="E231" s="21">
        <f>'[1]სუბსიდია+საკუთარი'!I231</f>
        <v>0</v>
      </c>
      <c r="F231" s="21">
        <f>'[1]სუბსიდია+საკუთარი'!J231</f>
        <v>0</v>
      </c>
      <c r="G231" s="21">
        <f>'[1]სუბსიდია+საკუთარი'!K231</f>
        <v>0</v>
      </c>
      <c r="H231" s="21">
        <f>'[1]სუბსიდია+საკუთარი'!L231</f>
        <v>0</v>
      </c>
      <c r="I231" s="23">
        <f t="shared" si="9"/>
        <v>0</v>
      </c>
      <c r="J231" s="23"/>
      <c r="K231" s="21">
        <f>'[1]სუბსიდია+საკუთარი'!O231</f>
        <v>0</v>
      </c>
      <c r="L231" s="21">
        <f>'[1]სუბსიდია+საკუთარი'!P231</f>
        <v>0</v>
      </c>
      <c r="M231" s="21">
        <f>'[1]სუბსიდია+საკუთარი'!Q231</f>
        <v>0</v>
      </c>
      <c r="N231" s="21">
        <f>'[1]სუბსიდია+საკუთარი'!R231</f>
        <v>0</v>
      </c>
      <c r="O231" s="21">
        <f>'[1]სუბსიდია+საკუთარი'!S231</f>
        <v>0</v>
      </c>
      <c r="P231" s="23">
        <f t="shared" si="11"/>
        <v>0</v>
      </c>
    </row>
    <row r="232" spans="1:16" ht="24.95" customHeight="1">
      <c r="A232" s="38"/>
      <c r="B232" s="10" t="s">
        <v>183</v>
      </c>
      <c r="C232" s="43">
        <f t="shared" si="10"/>
        <v>0</v>
      </c>
      <c r="D232" s="21">
        <f>'[1]სუბსიდია+საკუთარი'!H232</f>
        <v>0</v>
      </c>
      <c r="E232" s="21">
        <f>'[1]სუბსიდია+საკუთარი'!I232</f>
        <v>0</v>
      </c>
      <c r="F232" s="21">
        <f>'[1]სუბსიდია+საკუთარი'!J232</f>
        <v>0</v>
      </c>
      <c r="G232" s="21">
        <f>'[1]სუბსიდია+საკუთარი'!K232</f>
        <v>0</v>
      </c>
      <c r="H232" s="21">
        <f>'[1]სუბსიდია+საკუთარი'!L232</f>
        <v>0</v>
      </c>
      <c r="I232" s="23">
        <f t="shared" si="9"/>
        <v>0</v>
      </c>
      <c r="J232" s="23"/>
      <c r="K232" s="21">
        <f>'[1]სუბსიდია+საკუთარი'!O232</f>
        <v>0</v>
      </c>
      <c r="L232" s="21">
        <f>'[1]სუბსიდია+საკუთარი'!P232</f>
        <v>0</v>
      </c>
      <c r="M232" s="21">
        <f>'[1]სუბსიდია+საკუთარი'!Q232</f>
        <v>0</v>
      </c>
      <c r="N232" s="21">
        <f>'[1]სუბსიდია+საკუთარი'!R232</f>
        <v>0</v>
      </c>
      <c r="O232" s="21">
        <f>'[1]სუბსიდია+საკუთარი'!S232</f>
        <v>0</v>
      </c>
      <c r="P232" s="23">
        <f t="shared" si="11"/>
        <v>0</v>
      </c>
    </row>
    <row r="233" spans="1:16" ht="24.95" customHeight="1">
      <c r="A233" s="78"/>
      <c r="B233" s="71" t="s">
        <v>184</v>
      </c>
      <c r="C233" s="56">
        <f t="shared" si="10"/>
        <v>0</v>
      </c>
      <c r="D233" s="56">
        <f>D234+D242</f>
        <v>0</v>
      </c>
      <c r="E233" s="56">
        <f>E234+E242</f>
        <v>0</v>
      </c>
      <c r="F233" s="56">
        <f>F234+F242</f>
        <v>0</v>
      </c>
      <c r="G233" s="56">
        <f>G234+G242</f>
        <v>0</v>
      </c>
      <c r="H233" s="56">
        <f>H234+H242</f>
        <v>0</v>
      </c>
      <c r="I233" s="23">
        <f t="shared" si="9"/>
        <v>0</v>
      </c>
      <c r="J233" s="23"/>
      <c r="K233" s="56">
        <f>K234+K242</f>
        <v>0</v>
      </c>
      <c r="L233" s="56">
        <f>L234+L242</f>
        <v>0</v>
      </c>
      <c r="M233" s="56">
        <f>M234+M242</f>
        <v>0</v>
      </c>
      <c r="N233" s="56">
        <f>N234+N242</f>
        <v>0</v>
      </c>
      <c r="O233" s="56">
        <f>O234+O242</f>
        <v>0</v>
      </c>
      <c r="P233" s="23">
        <f t="shared" si="11"/>
        <v>0</v>
      </c>
    </row>
    <row r="234" spans="1:16" ht="24.95" customHeight="1">
      <c r="A234" s="78"/>
      <c r="B234" s="71" t="s">
        <v>174</v>
      </c>
      <c r="C234" s="56">
        <f t="shared" si="10"/>
        <v>0</v>
      </c>
      <c r="D234" s="56">
        <f>SUM(D235:D241)</f>
        <v>0</v>
      </c>
      <c r="E234" s="56">
        <f>SUM(E235:E241)</f>
        <v>0</v>
      </c>
      <c r="F234" s="56">
        <f>SUM(F235:F241)</f>
        <v>0</v>
      </c>
      <c r="G234" s="56">
        <f>SUM(G235:G241)</f>
        <v>0</v>
      </c>
      <c r="H234" s="56">
        <f>SUM(H235:H241)</f>
        <v>0</v>
      </c>
      <c r="I234" s="23">
        <f t="shared" si="9"/>
        <v>0</v>
      </c>
      <c r="J234" s="23"/>
      <c r="K234" s="56">
        <f>SUM(K235:K241)</f>
        <v>0</v>
      </c>
      <c r="L234" s="56">
        <f>SUM(L235:L241)</f>
        <v>0</v>
      </c>
      <c r="M234" s="56">
        <f>SUM(M235:M241)</f>
        <v>0</v>
      </c>
      <c r="N234" s="56">
        <f>SUM(N235:N241)</f>
        <v>0</v>
      </c>
      <c r="O234" s="56">
        <f>SUM(O235:O241)</f>
        <v>0</v>
      </c>
      <c r="P234" s="23">
        <f t="shared" si="11"/>
        <v>0</v>
      </c>
    </row>
    <row r="235" spans="1:16" ht="24.95" customHeight="1">
      <c r="A235" s="38"/>
      <c r="B235" s="10" t="s">
        <v>185</v>
      </c>
      <c r="C235" s="43">
        <f t="shared" si="10"/>
        <v>0</v>
      </c>
      <c r="D235" s="21">
        <f>'[1]სუბსიდია+საკუთარი'!H235</f>
        <v>0</v>
      </c>
      <c r="E235" s="21">
        <f>'[1]სუბსიდია+საკუთარი'!I235</f>
        <v>0</v>
      </c>
      <c r="F235" s="21">
        <f>'[1]სუბსიდია+საკუთარი'!J235</f>
        <v>0</v>
      </c>
      <c r="G235" s="21">
        <f>'[1]სუბსიდია+საკუთარი'!K235</f>
        <v>0</v>
      </c>
      <c r="H235" s="21">
        <f>'[1]სუბსიდია+საკუთარი'!L235</f>
        <v>0</v>
      </c>
      <c r="I235" s="23">
        <f t="shared" si="9"/>
        <v>0</v>
      </c>
      <c r="J235" s="23"/>
      <c r="K235" s="21">
        <f>'[1]სუბსიდია+საკუთარი'!O235</f>
        <v>0</v>
      </c>
      <c r="L235" s="21">
        <f>'[1]სუბსიდია+საკუთარი'!P235</f>
        <v>0</v>
      </c>
      <c r="M235" s="21">
        <f>'[1]სუბსიდია+საკუთარი'!Q235</f>
        <v>0</v>
      </c>
      <c r="N235" s="21">
        <f>'[1]სუბსიდია+საკუთარი'!R235</f>
        <v>0</v>
      </c>
      <c r="O235" s="21">
        <f>'[1]სუბსიდია+საკუთარი'!S235</f>
        <v>0</v>
      </c>
      <c r="P235" s="23">
        <f t="shared" si="11"/>
        <v>0</v>
      </c>
    </row>
    <row r="236" spans="1:16" ht="24.95" customHeight="1">
      <c r="A236" s="38"/>
      <c r="B236" s="10" t="s">
        <v>186</v>
      </c>
      <c r="C236" s="43">
        <f t="shared" si="10"/>
        <v>0</v>
      </c>
      <c r="D236" s="21">
        <f>'[1]სუბსიდია+საკუთარი'!H236</f>
        <v>0</v>
      </c>
      <c r="E236" s="21">
        <f>'[1]სუბსიდია+საკუთარი'!I236</f>
        <v>0</v>
      </c>
      <c r="F236" s="21">
        <f>'[1]სუბსიდია+საკუთარი'!J236</f>
        <v>0</v>
      </c>
      <c r="G236" s="21">
        <f>'[1]სუბსიდია+საკუთარი'!K236</f>
        <v>0</v>
      </c>
      <c r="H236" s="21">
        <f>'[1]სუბსიდია+საკუთარი'!L236</f>
        <v>0</v>
      </c>
      <c r="I236" s="23">
        <f t="shared" si="9"/>
        <v>0</v>
      </c>
      <c r="J236" s="23"/>
      <c r="K236" s="21">
        <f>'[1]სუბსიდია+საკუთარი'!O236</f>
        <v>0</v>
      </c>
      <c r="L236" s="21">
        <f>'[1]სუბსიდია+საკუთარი'!P236</f>
        <v>0</v>
      </c>
      <c r="M236" s="21">
        <f>'[1]სუბსიდია+საკუთარი'!Q236</f>
        <v>0</v>
      </c>
      <c r="N236" s="21">
        <f>'[1]სუბსიდია+საკუთარი'!R236</f>
        <v>0</v>
      </c>
      <c r="O236" s="21">
        <f>'[1]სუბსიდია+საკუთარი'!S236</f>
        <v>0</v>
      </c>
      <c r="P236" s="23">
        <f t="shared" si="11"/>
        <v>0</v>
      </c>
    </row>
    <row r="237" spans="1:16" ht="24.95" customHeight="1">
      <c r="A237" s="38"/>
      <c r="B237" s="10" t="s">
        <v>176</v>
      </c>
      <c r="C237" s="43">
        <f t="shared" si="10"/>
        <v>0</v>
      </c>
      <c r="D237" s="21">
        <f>'[1]სუბსიდია+საკუთარი'!H237</f>
        <v>0</v>
      </c>
      <c r="E237" s="21">
        <f>'[1]სუბსიდია+საკუთარი'!I237</f>
        <v>0</v>
      </c>
      <c r="F237" s="21">
        <f>'[1]სუბსიდია+საკუთარი'!J237</f>
        <v>0</v>
      </c>
      <c r="G237" s="21">
        <f>'[1]სუბსიდია+საკუთარი'!K237</f>
        <v>0</v>
      </c>
      <c r="H237" s="21">
        <f>'[1]სუბსიდია+საკუთარი'!L237</f>
        <v>0</v>
      </c>
      <c r="I237" s="23">
        <f t="shared" si="9"/>
        <v>0</v>
      </c>
      <c r="J237" s="23"/>
      <c r="K237" s="21">
        <f>'[1]სუბსიდია+საკუთარი'!O237</f>
        <v>0</v>
      </c>
      <c r="L237" s="21">
        <f>'[1]სუბსიდია+საკუთარი'!P237</f>
        <v>0</v>
      </c>
      <c r="M237" s="21">
        <f>'[1]სუბსიდია+საკუთარი'!Q237</f>
        <v>0</v>
      </c>
      <c r="N237" s="21">
        <f>'[1]სუბსიდია+საკუთარი'!R237</f>
        <v>0</v>
      </c>
      <c r="O237" s="21">
        <f>'[1]სუბსიდია+საკუთარი'!S237</f>
        <v>0</v>
      </c>
      <c r="P237" s="23">
        <f t="shared" si="11"/>
        <v>0</v>
      </c>
    </row>
    <row r="238" spans="1:16" ht="24.95" customHeight="1">
      <c r="A238" s="38"/>
      <c r="B238" s="10" t="s">
        <v>187</v>
      </c>
      <c r="C238" s="43">
        <f t="shared" si="10"/>
        <v>0</v>
      </c>
      <c r="D238" s="21">
        <f>'[1]სუბსიდია+საკუთარი'!H238</f>
        <v>0</v>
      </c>
      <c r="E238" s="21">
        <f>'[1]სუბსიდია+საკუთარი'!I238</f>
        <v>0</v>
      </c>
      <c r="F238" s="21">
        <f>'[1]სუბსიდია+საკუთარი'!J238</f>
        <v>0</v>
      </c>
      <c r="G238" s="21">
        <f>'[1]სუბსიდია+საკუთარი'!K238</f>
        <v>0</v>
      </c>
      <c r="H238" s="21">
        <f>'[1]სუბსიდია+საკუთარი'!L238</f>
        <v>0</v>
      </c>
      <c r="I238" s="23">
        <f t="shared" si="9"/>
        <v>0</v>
      </c>
      <c r="J238" s="23"/>
      <c r="K238" s="21">
        <f>'[1]სუბსიდია+საკუთარი'!O238</f>
        <v>0</v>
      </c>
      <c r="L238" s="21">
        <f>'[1]სუბსიდია+საკუთარი'!P238</f>
        <v>0</v>
      </c>
      <c r="M238" s="21">
        <f>'[1]სუბსიდია+საკუთარი'!Q238</f>
        <v>0</v>
      </c>
      <c r="N238" s="21">
        <f>'[1]სუბსიდია+საკუთარი'!R238</f>
        <v>0</v>
      </c>
      <c r="O238" s="21">
        <f>'[1]სუბსიდია+საკუთარი'!S238</f>
        <v>0</v>
      </c>
      <c r="P238" s="23">
        <f t="shared" si="11"/>
        <v>0</v>
      </c>
    </row>
    <row r="239" spans="1:16" ht="24.95" customHeight="1">
      <c r="A239" s="38"/>
      <c r="B239" s="10" t="s">
        <v>178</v>
      </c>
      <c r="C239" s="43">
        <f t="shared" si="10"/>
        <v>0</v>
      </c>
      <c r="D239" s="21">
        <f>'[1]სუბსიდია+საკუთარი'!H239</f>
        <v>0</v>
      </c>
      <c r="E239" s="21">
        <f>'[1]სუბსიდია+საკუთარი'!I239</f>
        <v>0</v>
      </c>
      <c r="F239" s="21">
        <f>'[1]სუბსიდია+საკუთარი'!J239</f>
        <v>0</v>
      </c>
      <c r="G239" s="21">
        <f>'[1]სუბსიდია+საკუთარი'!K239</f>
        <v>0</v>
      </c>
      <c r="H239" s="21">
        <f>'[1]სუბსიდია+საკუთარი'!L239</f>
        <v>0</v>
      </c>
      <c r="I239" s="23">
        <f t="shared" si="9"/>
        <v>0</v>
      </c>
      <c r="J239" s="23"/>
      <c r="K239" s="21">
        <f>'[1]სუბსიდია+საკუთარი'!O239</f>
        <v>0</v>
      </c>
      <c r="L239" s="21">
        <f>'[1]სუბსიდია+საკუთარი'!P239</f>
        <v>0</v>
      </c>
      <c r="M239" s="21">
        <f>'[1]სუბსიდია+საკუთარი'!Q239</f>
        <v>0</v>
      </c>
      <c r="N239" s="21">
        <f>'[1]სუბსიდია+საკუთარი'!R239</f>
        <v>0</v>
      </c>
      <c r="O239" s="21">
        <f>'[1]სუბსიდია+საკუთარი'!S239</f>
        <v>0</v>
      </c>
      <c r="P239" s="23">
        <f t="shared" si="11"/>
        <v>0</v>
      </c>
    </row>
    <row r="240" spans="1:16" ht="24.95" customHeight="1">
      <c r="A240" s="38"/>
      <c r="B240" s="10" t="s">
        <v>179</v>
      </c>
      <c r="C240" s="43">
        <f t="shared" si="10"/>
        <v>0</v>
      </c>
      <c r="D240" s="21">
        <f>'[1]სუბსიდია+საკუთარი'!H240</f>
        <v>0</v>
      </c>
      <c r="E240" s="21">
        <f>'[1]სუბსიდია+საკუთარი'!I240</f>
        <v>0</v>
      </c>
      <c r="F240" s="21">
        <f>'[1]სუბსიდია+საკუთარი'!J240</f>
        <v>0</v>
      </c>
      <c r="G240" s="21">
        <f>'[1]სუბსიდია+საკუთარი'!K240</f>
        <v>0</v>
      </c>
      <c r="H240" s="21">
        <f>'[1]სუბსიდია+საკუთარი'!L240</f>
        <v>0</v>
      </c>
      <c r="I240" s="23">
        <f t="shared" si="9"/>
        <v>0</v>
      </c>
      <c r="J240" s="23"/>
      <c r="K240" s="21">
        <f>'[1]სუბსიდია+საკუთარი'!O240</f>
        <v>0</v>
      </c>
      <c r="L240" s="21">
        <f>'[1]სუბსიდია+საკუთარი'!P240</f>
        <v>0</v>
      </c>
      <c r="M240" s="21">
        <f>'[1]სუბსიდია+საკუთარი'!Q240</f>
        <v>0</v>
      </c>
      <c r="N240" s="21">
        <f>'[1]სუბსიდია+საკუთარი'!R240</f>
        <v>0</v>
      </c>
      <c r="O240" s="21">
        <f>'[1]სუბსიდია+საკუთარი'!S240</f>
        <v>0</v>
      </c>
      <c r="P240" s="23">
        <f t="shared" si="11"/>
        <v>0</v>
      </c>
    </row>
    <row r="241" spans="1:16" ht="24.95" customHeight="1">
      <c r="A241" s="38"/>
      <c r="B241" s="10" t="s">
        <v>188</v>
      </c>
      <c r="C241" s="43">
        <f t="shared" si="10"/>
        <v>0</v>
      </c>
      <c r="D241" s="21">
        <f>'[1]სუბსიდია+საკუთარი'!H241</f>
        <v>0</v>
      </c>
      <c r="E241" s="21">
        <f>'[1]სუბსიდია+საკუთარი'!I241</f>
        <v>0</v>
      </c>
      <c r="F241" s="21">
        <f>'[1]სუბსიდია+საკუთარი'!J241</f>
        <v>0</v>
      </c>
      <c r="G241" s="21">
        <f>'[1]სუბსიდია+საკუთარი'!K241</f>
        <v>0</v>
      </c>
      <c r="H241" s="21">
        <f>'[1]სუბსიდია+საკუთარი'!L241</f>
        <v>0</v>
      </c>
      <c r="I241" s="23">
        <f t="shared" si="9"/>
        <v>0</v>
      </c>
      <c r="J241" s="23"/>
      <c r="K241" s="21">
        <f>'[1]სუბსიდია+საკუთარი'!O241</f>
        <v>0</v>
      </c>
      <c r="L241" s="21">
        <f>'[1]სუბსიდია+საკუთარი'!P241</f>
        <v>0</v>
      </c>
      <c r="M241" s="21">
        <f>'[1]სუბსიდია+საკუთარი'!Q241</f>
        <v>0</v>
      </c>
      <c r="N241" s="21">
        <f>'[1]სუბსიდია+საკუთარი'!R241</f>
        <v>0</v>
      </c>
      <c r="O241" s="21">
        <f>'[1]სუბსიდია+საკუთარი'!S241</f>
        <v>0</v>
      </c>
      <c r="P241" s="23">
        <f t="shared" si="11"/>
        <v>0</v>
      </c>
    </row>
    <row r="242" spans="1:16" ht="24.95" customHeight="1">
      <c r="A242" s="78"/>
      <c r="B242" s="71" t="s">
        <v>181</v>
      </c>
      <c r="C242" s="56">
        <f t="shared" si="10"/>
        <v>0</v>
      </c>
      <c r="D242" s="56">
        <f>SUM(D243:D249)</f>
        <v>0</v>
      </c>
      <c r="E242" s="56">
        <f>SUM(E243:E249)</f>
        <v>0</v>
      </c>
      <c r="F242" s="56">
        <f>SUM(F243:F249)</f>
        <v>0</v>
      </c>
      <c r="G242" s="56">
        <f>SUM(G243:G249)</f>
        <v>0</v>
      </c>
      <c r="H242" s="56">
        <f>SUM(H243:H249)</f>
        <v>0</v>
      </c>
      <c r="I242" s="23">
        <f t="shared" si="9"/>
        <v>0</v>
      </c>
      <c r="J242" s="23"/>
      <c r="K242" s="56">
        <f>SUM(K243:K249)</f>
        <v>0</v>
      </c>
      <c r="L242" s="56">
        <f>SUM(L243:L249)</f>
        <v>0</v>
      </c>
      <c r="M242" s="56">
        <f>SUM(M243:M249)</f>
        <v>0</v>
      </c>
      <c r="N242" s="56">
        <f>SUM(N243:N249)</f>
        <v>0</v>
      </c>
      <c r="O242" s="56">
        <f>SUM(O243:O249)</f>
        <v>0</v>
      </c>
      <c r="P242" s="23">
        <f t="shared" si="11"/>
        <v>0</v>
      </c>
    </row>
    <row r="243" spans="1:16" ht="24.95" customHeight="1">
      <c r="A243" s="38"/>
      <c r="B243" s="10" t="s">
        <v>185</v>
      </c>
      <c r="C243" s="43">
        <f t="shared" si="10"/>
        <v>0</v>
      </c>
      <c r="D243" s="21">
        <f>'[1]სუბსიდია+საკუთარი'!H243</f>
        <v>0</v>
      </c>
      <c r="E243" s="21">
        <f>'[1]სუბსიდია+საკუთარი'!I243</f>
        <v>0</v>
      </c>
      <c r="F243" s="21">
        <f>'[1]სუბსიდია+საკუთარი'!J243</f>
        <v>0</v>
      </c>
      <c r="G243" s="21">
        <f>'[1]სუბსიდია+საკუთარი'!K243</f>
        <v>0</v>
      </c>
      <c r="H243" s="21">
        <f>'[1]სუბსიდია+საკუთარი'!L243</f>
        <v>0</v>
      </c>
      <c r="I243" s="23">
        <f t="shared" si="9"/>
        <v>0</v>
      </c>
      <c r="J243" s="23"/>
      <c r="K243" s="21">
        <f>'[1]სუბსიდია+საკუთარი'!O243</f>
        <v>0</v>
      </c>
      <c r="L243" s="21">
        <f>'[1]სუბსიდია+საკუთარი'!P243</f>
        <v>0</v>
      </c>
      <c r="M243" s="21">
        <f>'[1]სუბსიდია+საკუთარი'!Q243</f>
        <v>0</v>
      </c>
      <c r="N243" s="21">
        <f>'[1]სუბსიდია+საკუთარი'!R243</f>
        <v>0</v>
      </c>
      <c r="O243" s="21">
        <f>'[1]სუბსიდია+საკუთარი'!S243</f>
        <v>0</v>
      </c>
      <c r="P243" s="23">
        <f t="shared" si="11"/>
        <v>0</v>
      </c>
    </row>
    <row r="244" spans="1:16" ht="24.95" customHeight="1">
      <c r="A244" s="38"/>
      <c r="B244" s="10" t="s">
        <v>186</v>
      </c>
      <c r="C244" s="43">
        <f t="shared" si="10"/>
        <v>0</v>
      </c>
      <c r="D244" s="21">
        <f>'[1]სუბსიდია+საკუთარი'!H244</f>
        <v>0</v>
      </c>
      <c r="E244" s="21">
        <f>'[1]სუბსიდია+საკუთარი'!I244</f>
        <v>0</v>
      </c>
      <c r="F244" s="21">
        <f>'[1]სუბსიდია+საკუთარი'!J244</f>
        <v>0</v>
      </c>
      <c r="G244" s="21">
        <f>'[1]სუბსიდია+საკუთარი'!K244</f>
        <v>0</v>
      </c>
      <c r="H244" s="21">
        <f>'[1]სუბსიდია+საკუთარი'!L244</f>
        <v>0</v>
      </c>
      <c r="I244" s="23">
        <f t="shared" si="9"/>
        <v>0</v>
      </c>
      <c r="J244" s="23"/>
      <c r="K244" s="21">
        <f>'[1]სუბსიდია+საკუთარი'!O244</f>
        <v>0</v>
      </c>
      <c r="L244" s="21">
        <f>'[1]სუბსიდია+საკუთარი'!P244</f>
        <v>0</v>
      </c>
      <c r="M244" s="21">
        <f>'[1]სუბსიდია+საკუთარი'!Q244</f>
        <v>0</v>
      </c>
      <c r="N244" s="21">
        <f>'[1]სუბსიდია+საკუთარი'!R244</f>
        <v>0</v>
      </c>
      <c r="O244" s="21">
        <f>'[1]სუბსიდია+საკუთარი'!S244</f>
        <v>0</v>
      </c>
      <c r="P244" s="23">
        <f t="shared" si="11"/>
        <v>0</v>
      </c>
    </row>
    <row r="245" spans="1:16" ht="24.95" customHeight="1">
      <c r="A245" s="38"/>
      <c r="B245" s="10" t="s">
        <v>176</v>
      </c>
      <c r="C245" s="43">
        <f t="shared" si="10"/>
        <v>0</v>
      </c>
      <c r="D245" s="21">
        <f>'[1]სუბსიდია+საკუთარი'!H245</f>
        <v>0</v>
      </c>
      <c r="E245" s="21">
        <f>'[1]სუბსიდია+საკუთარი'!I245</f>
        <v>0</v>
      </c>
      <c r="F245" s="21">
        <f>'[1]სუბსიდია+საკუთარი'!J245</f>
        <v>0</v>
      </c>
      <c r="G245" s="21">
        <f>'[1]სუბსიდია+საკუთარი'!K245</f>
        <v>0</v>
      </c>
      <c r="H245" s="21">
        <f>'[1]სუბსიდია+საკუთარი'!L245</f>
        <v>0</v>
      </c>
      <c r="I245" s="23">
        <f t="shared" si="9"/>
        <v>0</v>
      </c>
      <c r="J245" s="23"/>
      <c r="K245" s="21">
        <f>'[1]სუბსიდია+საკუთარი'!O245</f>
        <v>0</v>
      </c>
      <c r="L245" s="21">
        <f>'[1]სუბსიდია+საკუთარი'!P245</f>
        <v>0</v>
      </c>
      <c r="M245" s="21">
        <f>'[1]სუბსიდია+საკუთარი'!Q245</f>
        <v>0</v>
      </c>
      <c r="N245" s="21">
        <f>'[1]სუბსიდია+საკუთარი'!R245</f>
        <v>0</v>
      </c>
      <c r="O245" s="21">
        <f>'[1]სუბსიდია+საკუთარი'!S245</f>
        <v>0</v>
      </c>
      <c r="P245" s="23">
        <f t="shared" si="11"/>
        <v>0</v>
      </c>
    </row>
    <row r="246" spans="1:16" ht="24.95" customHeight="1">
      <c r="A246" s="38"/>
      <c r="B246" s="10" t="s">
        <v>187</v>
      </c>
      <c r="C246" s="43">
        <f t="shared" si="10"/>
        <v>0</v>
      </c>
      <c r="D246" s="21">
        <f>'[1]სუბსიდია+საკუთარი'!H246</f>
        <v>0</v>
      </c>
      <c r="E246" s="21">
        <f>'[1]სუბსიდია+საკუთარი'!I246</f>
        <v>0</v>
      </c>
      <c r="F246" s="21">
        <f>'[1]სუბსიდია+საკუთარი'!J246</f>
        <v>0</v>
      </c>
      <c r="G246" s="21">
        <f>'[1]სუბსიდია+საკუთარი'!K246</f>
        <v>0</v>
      </c>
      <c r="H246" s="21">
        <f>'[1]სუბსიდია+საკუთარი'!L246</f>
        <v>0</v>
      </c>
      <c r="I246" s="23">
        <f t="shared" si="9"/>
        <v>0</v>
      </c>
      <c r="J246" s="23"/>
      <c r="K246" s="21">
        <f>'[1]სუბსიდია+საკუთარი'!O246</f>
        <v>0</v>
      </c>
      <c r="L246" s="21">
        <f>'[1]სუბსიდია+საკუთარი'!P246</f>
        <v>0</v>
      </c>
      <c r="M246" s="21">
        <f>'[1]სუბსიდია+საკუთარი'!Q246</f>
        <v>0</v>
      </c>
      <c r="N246" s="21">
        <f>'[1]სუბსიდია+საკუთარი'!R246</f>
        <v>0</v>
      </c>
      <c r="O246" s="21">
        <f>'[1]სუბსიდია+საკუთარი'!S246</f>
        <v>0</v>
      </c>
      <c r="P246" s="23">
        <f t="shared" si="11"/>
        <v>0</v>
      </c>
    </row>
    <row r="247" spans="1:16" ht="24.95" customHeight="1">
      <c r="A247" s="38"/>
      <c r="B247" s="10" t="s">
        <v>189</v>
      </c>
      <c r="C247" s="43">
        <f t="shared" si="10"/>
        <v>0</v>
      </c>
      <c r="D247" s="21">
        <f>'[1]სუბსიდია+საკუთარი'!H247</f>
        <v>0</v>
      </c>
      <c r="E247" s="21">
        <f>'[1]სუბსიდია+საკუთარი'!I247</f>
        <v>0</v>
      </c>
      <c r="F247" s="21">
        <f>'[1]სუბსიდია+საკუთარი'!J247</f>
        <v>0</v>
      </c>
      <c r="G247" s="21">
        <f>'[1]სუბსიდია+საკუთარი'!K247</f>
        <v>0</v>
      </c>
      <c r="H247" s="21">
        <f>'[1]სუბსიდია+საკუთარი'!L247</f>
        <v>0</v>
      </c>
      <c r="I247" s="23">
        <f t="shared" si="9"/>
        <v>0</v>
      </c>
      <c r="J247" s="23"/>
      <c r="K247" s="21">
        <f>'[1]სუბსიდია+საკუთარი'!O247</f>
        <v>0</v>
      </c>
      <c r="L247" s="21">
        <f>'[1]სუბსიდია+საკუთარი'!P247</f>
        <v>0</v>
      </c>
      <c r="M247" s="21">
        <f>'[1]სუბსიდია+საკუთარი'!Q247</f>
        <v>0</v>
      </c>
      <c r="N247" s="21">
        <f>'[1]სუბსიდია+საკუთარი'!R247</f>
        <v>0</v>
      </c>
      <c r="O247" s="21">
        <f>'[1]სუბსიდია+საკუთარი'!S247</f>
        <v>0</v>
      </c>
      <c r="P247" s="23">
        <f t="shared" si="11"/>
        <v>0</v>
      </c>
    </row>
    <row r="248" spans="1:16" ht="24.95" customHeight="1">
      <c r="A248" s="38"/>
      <c r="B248" s="10" t="s">
        <v>179</v>
      </c>
      <c r="C248" s="43">
        <f t="shared" si="10"/>
        <v>0</v>
      </c>
      <c r="D248" s="21">
        <f>'[1]სუბსიდია+საკუთარი'!H248</f>
        <v>0</v>
      </c>
      <c r="E248" s="21">
        <f>'[1]სუბსიდია+საკუთარი'!I248</f>
        <v>0</v>
      </c>
      <c r="F248" s="21">
        <f>'[1]სუბსიდია+საკუთარი'!J248</f>
        <v>0</v>
      </c>
      <c r="G248" s="21">
        <f>'[1]სუბსიდია+საკუთარი'!K248</f>
        <v>0</v>
      </c>
      <c r="H248" s="21">
        <f>'[1]სუბსიდია+საკუთარი'!L248</f>
        <v>0</v>
      </c>
      <c r="I248" s="23">
        <f t="shared" si="9"/>
        <v>0</v>
      </c>
      <c r="J248" s="23"/>
      <c r="K248" s="21">
        <f>'[1]სუბსიდია+საკუთარი'!O248</f>
        <v>0</v>
      </c>
      <c r="L248" s="21">
        <f>'[1]სუბსიდია+საკუთარი'!P248</f>
        <v>0</v>
      </c>
      <c r="M248" s="21">
        <f>'[1]სუბსიდია+საკუთარი'!Q248</f>
        <v>0</v>
      </c>
      <c r="N248" s="21">
        <f>'[1]სუბსიდია+საკუთარი'!R248</f>
        <v>0</v>
      </c>
      <c r="O248" s="21">
        <f>'[1]სუბსიდია+საკუთარი'!S248</f>
        <v>0</v>
      </c>
      <c r="P248" s="23">
        <f t="shared" si="11"/>
        <v>0</v>
      </c>
    </row>
    <row r="249" spans="1:16" ht="24.95" customHeight="1">
      <c r="A249" s="38"/>
      <c r="B249" s="10" t="s">
        <v>188</v>
      </c>
      <c r="C249" s="43">
        <f t="shared" si="10"/>
        <v>0</v>
      </c>
      <c r="D249" s="21">
        <f>'[1]სუბსიდია+საკუთარი'!H249</f>
        <v>0</v>
      </c>
      <c r="E249" s="21">
        <f>'[1]სუბსიდია+საკუთარი'!I249</f>
        <v>0</v>
      </c>
      <c r="F249" s="21">
        <f>'[1]სუბსიდია+საკუთარი'!J249</f>
        <v>0</v>
      </c>
      <c r="G249" s="21">
        <f>'[1]სუბსიდია+საკუთარი'!K249</f>
        <v>0</v>
      </c>
      <c r="H249" s="21">
        <f>'[1]სუბსიდია+საკუთარი'!L249</f>
        <v>0</v>
      </c>
      <c r="I249" s="23">
        <f t="shared" si="9"/>
        <v>0</v>
      </c>
      <c r="J249" s="23"/>
      <c r="K249" s="21">
        <f>'[1]სუბსიდია+საკუთარი'!O249</f>
        <v>0</v>
      </c>
      <c r="L249" s="21">
        <f>'[1]სუბსიდია+საკუთარი'!P249</f>
        <v>0</v>
      </c>
      <c r="M249" s="21">
        <f>'[1]სუბსიდია+საკუთარი'!Q249</f>
        <v>0</v>
      </c>
      <c r="N249" s="21">
        <f>'[1]სუბსიდია+საკუთარი'!R249</f>
        <v>0</v>
      </c>
      <c r="O249" s="21">
        <f>'[1]სუბსიდია+საკუთარი'!S249</f>
        <v>0</v>
      </c>
      <c r="P249" s="23">
        <f t="shared" si="11"/>
        <v>0</v>
      </c>
    </row>
  </sheetData>
  <sheetProtection insertColumns="0" insertRows="0" insertHyperlinks="0" sort="0" autoFilter="0" pivotTables="0"/>
  <autoFilter ref="A3:O249">
    <sortState ref="A4:O249">
      <sortCondition sortBy="cellColor" ref="K3:K249" dxfId="0"/>
    </sortState>
  </autoFilter>
  <mergeCells count="2">
    <mergeCell ref="K1:O1"/>
    <mergeCell ref="K2:N2"/>
  </mergeCells>
  <pageMargins left="0.24" right="0.16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5"/>
  <sheetViews>
    <sheetView zoomScale="115" zoomScaleNormal="115" workbookViewId="0">
      <selection activeCell="I1" sqref="I1:J1048576"/>
    </sheetView>
  </sheetViews>
  <sheetFormatPr defaultRowHeight="24.95" customHeight="1"/>
  <cols>
    <col min="1" max="1" width="15.85546875" style="25" customWidth="1"/>
    <col min="2" max="2" width="38.5703125" style="40" customWidth="1"/>
    <col min="3" max="3" width="13.85546875" style="41" bestFit="1" customWidth="1"/>
    <col min="4" max="7" width="12" style="25" customWidth="1"/>
    <col min="8" max="8" width="11.5703125" style="25" customWidth="1"/>
    <col min="9" max="16384" width="9.140625" style="25"/>
  </cols>
  <sheetData>
    <row r="2" spans="1:9" customFormat="1" ht="18">
      <c r="A2" s="68" t="s">
        <v>434</v>
      </c>
      <c r="B2" s="39" t="s">
        <v>433</v>
      </c>
      <c r="C2" s="18" t="s">
        <v>190</v>
      </c>
      <c r="D2" s="2" t="s">
        <v>191</v>
      </c>
      <c r="E2" s="2" t="s">
        <v>192</v>
      </c>
      <c r="F2" s="2" t="s">
        <v>193</v>
      </c>
      <c r="G2" s="2" t="s">
        <v>194</v>
      </c>
      <c r="H2" s="3"/>
    </row>
    <row r="3" spans="1:9" ht="49.5" customHeight="1">
      <c r="A3" s="22" t="s">
        <v>427</v>
      </c>
      <c r="B3" s="55" t="s">
        <v>415</v>
      </c>
      <c r="C3" s="56">
        <f>C5+C147+C213+C229</f>
        <v>2991.9</v>
      </c>
      <c r="D3" s="56">
        <f t="shared" ref="D3:G3" si="0">D5+D147+D213+D229</f>
        <v>876.09999999999991</v>
      </c>
      <c r="E3" s="56">
        <f t="shared" si="0"/>
        <v>782.3</v>
      </c>
      <c r="F3" s="56">
        <f t="shared" si="0"/>
        <v>679.4</v>
      </c>
      <c r="G3" s="56">
        <f t="shared" si="0"/>
        <v>654.1</v>
      </c>
      <c r="H3" s="23">
        <f t="shared" ref="H3:H66" si="1">D3+E3+F3+G3</f>
        <v>2991.8999999999996</v>
      </c>
    </row>
    <row r="4" spans="1:9" ht="24.95" customHeight="1">
      <c r="A4" s="26"/>
      <c r="B4" s="10" t="s">
        <v>0</v>
      </c>
      <c r="C4" s="21">
        <v>156</v>
      </c>
      <c r="D4" s="6"/>
      <c r="E4" s="6"/>
      <c r="F4" s="6"/>
      <c r="G4" s="6"/>
      <c r="H4" s="23">
        <f t="shared" si="1"/>
        <v>0</v>
      </c>
    </row>
    <row r="5" spans="1:9" ht="24.95" customHeight="1">
      <c r="A5" s="27">
        <v>2</v>
      </c>
      <c r="B5" s="57" t="s">
        <v>1</v>
      </c>
      <c r="C5" s="56">
        <f>C6+C17+C86+C94+C95+C105+C115</f>
        <v>2976.6</v>
      </c>
      <c r="D5" s="56">
        <f t="shared" ref="D5:G5" si="2">D6+D17+D86+D94+D95+D105+D115</f>
        <v>866.49999999999989</v>
      </c>
      <c r="E5" s="56">
        <f t="shared" si="2"/>
        <v>782.3</v>
      </c>
      <c r="F5" s="56">
        <f t="shared" si="2"/>
        <v>676.6</v>
      </c>
      <c r="G5" s="56">
        <f t="shared" si="2"/>
        <v>651.20000000000005</v>
      </c>
      <c r="H5" s="23">
        <f t="shared" si="1"/>
        <v>2976.5999999999995</v>
      </c>
    </row>
    <row r="6" spans="1:9" ht="24.95" customHeight="1">
      <c r="A6" s="28">
        <v>2.1</v>
      </c>
      <c r="B6" s="57" t="s">
        <v>2</v>
      </c>
      <c r="C6" s="56">
        <f>C7+C16</f>
        <v>1463.6000000000001</v>
      </c>
      <c r="D6" s="56">
        <f t="shared" ref="D6:G6" si="3">D7+D16</f>
        <v>348.6</v>
      </c>
      <c r="E6" s="56">
        <f t="shared" si="3"/>
        <v>394.29999999999995</v>
      </c>
      <c r="F6" s="56">
        <f t="shared" si="3"/>
        <v>389.09999999999997</v>
      </c>
      <c r="G6" s="56">
        <f t="shared" si="3"/>
        <v>331.59999999999997</v>
      </c>
      <c r="H6" s="23">
        <f t="shared" si="1"/>
        <v>1463.6</v>
      </c>
      <c r="I6" s="82"/>
    </row>
    <row r="7" spans="1:9" ht="24.95" customHeight="1">
      <c r="A7" s="30" t="s">
        <v>207</v>
      </c>
      <c r="B7" s="57" t="s">
        <v>3</v>
      </c>
      <c r="C7" s="56">
        <f>C8+C15</f>
        <v>1463.6000000000001</v>
      </c>
      <c r="D7" s="56">
        <f t="shared" ref="D7:G7" si="4">D8+D15</f>
        <v>348.6</v>
      </c>
      <c r="E7" s="56">
        <f t="shared" si="4"/>
        <v>394.29999999999995</v>
      </c>
      <c r="F7" s="56">
        <f t="shared" si="4"/>
        <v>389.09999999999997</v>
      </c>
      <c r="G7" s="56">
        <f t="shared" si="4"/>
        <v>331.59999999999997</v>
      </c>
      <c r="H7" s="23">
        <f t="shared" si="1"/>
        <v>1463.6</v>
      </c>
    </row>
    <row r="8" spans="1:9" ht="24.95" customHeight="1">
      <c r="A8" s="31" t="s">
        <v>208</v>
      </c>
      <c r="B8" s="57" t="s">
        <v>4</v>
      </c>
      <c r="C8" s="56">
        <f>SUM(C9:C14)</f>
        <v>1463.6000000000001</v>
      </c>
      <c r="D8" s="56">
        <f t="shared" ref="D8:G8" si="5">SUM(D9:D14)</f>
        <v>348.6</v>
      </c>
      <c r="E8" s="56">
        <f t="shared" si="5"/>
        <v>394.29999999999995</v>
      </c>
      <c r="F8" s="56">
        <f t="shared" si="5"/>
        <v>389.09999999999997</v>
      </c>
      <c r="G8" s="56">
        <f t="shared" si="5"/>
        <v>331.59999999999997</v>
      </c>
      <c r="H8" s="23">
        <f t="shared" si="1"/>
        <v>1463.6</v>
      </c>
    </row>
    <row r="9" spans="1:9" ht="24.95" customHeight="1">
      <c r="A9" s="31" t="s">
        <v>209</v>
      </c>
      <c r="B9" s="9" t="s">
        <v>5</v>
      </c>
      <c r="C9" s="21">
        <v>1360</v>
      </c>
      <c r="D9" s="6">
        <v>342</v>
      </c>
      <c r="E9" s="6">
        <v>355.2</v>
      </c>
      <c r="F9" s="6">
        <v>359.4</v>
      </c>
      <c r="G9" s="6">
        <v>303.39999999999998</v>
      </c>
      <c r="H9" s="23">
        <f t="shared" si="1"/>
        <v>1360</v>
      </c>
    </row>
    <row r="10" spans="1:9" ht="24.95" customHeight="1">
      <c r="A10" s="33" t="s">
        <v>311</v>
      </c>
      <c r="B10" s="9" t="s">
        <v>195</v>
      </c>
      <c r="C10" s="21">
        <v>0</v>
      </c>
      <c r="D10" s="6"/>
      <c r="E10" s="6"/>
      <c r="F10" s="6"/>
      <c r="G10" s="6"/>
      <c r="H10" s="23">
        <f t="shared" si="1"/>
        <v>0</v>
      </c>
    </row>
    <row r="11" spans="1:9" ht="24.95" customHeight="1">
      <c r="A11" s="33" t="s">
        <v>210</v>
      </c>
      <c r="B11" s="9" t="s">
        <v>342</v>
      </c>
      <c r="C11" s="21">
        <v>26.2</v>
      </c>
      <c r="D11" s="6"/>
      <c r="E11" s="6">
        <v>26.2</v>
      </c>
      <c r="F11" s="6"/>
      <c r="G11" s="6"/>
      <c r="H11" s="23">
        <f t="shared" si="1"/>
        <v>26.2</v>
      </c>
    </row>
    <row r="12" spans="1:9" ht="24.95" customHeight="1">
      <c r="A12" s="33" t="s">
        <v>211</v>
      </c>
      <c r="B12" s="9" t="s">
        <v>196</v>
      </c>
      <c r="C12" s="21">
        <v>77.400000000000006</v>
      </c>
      <c r="D12" s="6">
        <v>6.6</v>
      </c>
      <c r="E12" s="6">
        <v>12.9</v>
      </c>
      <c r="F12" s="6">
        <v>29.7</v>
      </c>
      <c r="G12" s="6">
        <v>28.2</v>
      </c>
      <c r="H12" s="23">
        <f t="shared" si="1"/>
        <v>77.400000000000006</v>
      </c>
    </row>
    <row r="13" spans="1:9" ht="24.95" customHeight="1">
      <c r="A13" s="33" t="s">
        <v>312</v>
      </c>
      <c r="B13" s="9" t="s">
        <v>197</v>
      </c>
      <c r="C13" s="21">
        <v>0</v>
      </c>
      <c r="D13" s="6"/>
      <c r="E13" s="6"/>
      <c r="F13" s="6"/>
      <c r="G13" s="6"/>
      <c r="H13" s="23">
        <f t="shared" si="1"/>
        <v>0</v>
      </c>
    </row>
    <row r="14" spans="1:9" ht="24.95" customHeight="1">
      <c r="A14" s="33" t="s">
        <v>313</v>
      </c>
      <c r="B14" s="9" t="s">
        <v>198</v>
      </c>
      <c r="C14" s="21">
        <v>0</v>
      </c>
      <c r="D14" s="6"/>
      <c r="E14" s="6"/>
      <c r="F14" s="6"/>
      <c r="G14" s="6"/>
      <c r="H14" s="23">
        <f t="shared" si="1"/>
        <v>0</v>
      </c>
    </row>
    <row r="15" spans="1:9" ht="24.95" customHeight="1">
      <c r="A15" s="33" t="s">
        <v>314</v>
      </c>
      <c r="B15" s="10" t="s">
        <v>6</v>
      </c>
      <c r="C15" s="21">
        <v>0</v>
      </c>
      <c r="D15" s="6"/>
      <c r="E15" s="6"/>
      <c r="F15" s="6"/>
      <c r="G15" s="6"/>
      <c r="H15" s="23">
        <f t="shared" si="1"/>
        <v>0</v>
      </c>
    </row>
    <row r="16" spans="1:9" ht="24.95" customHeight="1">
      <c r="A16" s="33" t="s">
        <v>212</v>
      </c>
      <c r="B16" s="10" t="s">
        <v>7</v>
      </c>
      <c r="C16" s="21">
        <v>0</v>
      </c>
      <c r="D16" s="6"/>
      <c r="E16" s="6"/>
      <c r="F16" s="6"/>
      <c r="G16" s="6"/>
      <c r="H16" s="23">
        <f t="shared" si="1"/>
        <v>0</v>
      </c>
    </row>
    <row r="17" spans="1:8" ht="24.95" customHeight="1">
      <c r="A17" s="33">
        <v>2.2000000000000002</v>
      </c>
      <c r="B17" s="57" t="s">
        <v>8</v>
      </c>
      <c r="C17" s="56">
        <f>C18+C19+C22+C58+C59+C60+C61+C62+C69+C70</f>
        <v>1453.2</v>
      </c>
      <c r="D17" s="56">
        <f t="shared" ref="D17:G17" si="6">D18+D19+D22+D58+D59+D60+D61+D62+D69+D70</f>
        <v>487.49999999999994</v>
      </c>
      <c r="E17" s="56">
        <f t="shared" si="6"/>
        <v>369</v>
      </c>
      <c r="F17" s="56">
        <f t="shared" si="6"/>
        <v>282.3</v>
      </c>
      <c r="G17" s="56">
        <f t="shared" si="6"/>
        <v>314.39999999999998</v>
      </c>
      <c r="H17" s="23">
        <f t="shared" si="1"/>
        <v>1453.1999999999998</v>
      </c>
    </row>
    <row r="18" spans="1:8" ht="24.95" customHeight="1">
      <c r="A18" s="33" t="s">
        <v>213</v>
      </c>
      <c r="B18" s="10" t="s">
        <v>343</v>
      </c>
      <c r="C18" s="21">
        <v>0</v>
      </c>
      <c r="D18" s="6"/>
      <c r="E18" s="6"/>
      <c r="F18" s="6"/>
      <c r="G18" s="6"/>
      <c r="H18" s="23">
        <f t="shared" si="1"/>
        <v>0</v>
      </c>
    </row>
    <row r="19" spans="1:8" ht="24.95" customHeight="1">
      <c r="A19" s="33" t="s">
        <v>214</v>
      </c>
      <c r="B19" s="57" t="s">
        <v>9</v>
      </c>
      <c r="C19" s="56">
        <f>SUM(C20:C21)</f>
        <v>1</v>
      </c>
      <c r="D19" s="56">
        <f t="shared" ref="D19:G19" si="7">SUM(D20:D21)</f>
        <v>0.4</v>
      </c>
      <c r="E19" s="56">
        <f t="shared" si="7"/>
        <v>0.2</v>
      </c>
      <c r="F19" s="56">
        <f t="shared" si="7"/>
        <v>0.2</v>
      </c>
      <c r="G19" s="56">
        <f t="shared" si="7"/>
        <v>0.2</v>
      </c>
      <c r="H19" s="23">
        <f t="shared" si="1"/>
        <v>1</v>
      </c>
    </row>
    <row r="20" spans="1:8" ht="24.95" customHeight="1">
      <c r="A20" s="33" t="s">
        <v>215</v>
      </c>
      <c r="B20" s="10" t="s">
        <v>10</v>
      </c>
      <c r="C20" s="21">
        <v>1</v>
      </c>
      <c r="D20" s="6">
        <v>0.4</v>
      </c>
      <c r="E20" s="6">
        <v>0.2</v>
      </c>
      <c r="F20" s="6">
        <v>0.2</v>
      </c>
      <c r="G20" s="6">
        <v>0.2</v>
      </c>
      <c r="H20" s="23">
        <f t="shared" si="1"/>
        <v>1</v>
      </c>
    </row>
    <row r="21" spans="1:8" ht="24.95" customHeight="1">
      <c r="A21" s="33" t="s">
        <v>216</v>
      </c>
      <c r="B21" s="10" t="s">
        <v>11</v>
      </c>
      <c r="C21" s="21">
        <v>0</v>
      </c>
      <c r="D21" s="6"/>
      <c r="E21" s="6"/>
      <c r="F21" s="6"/>
      <c r="G21" s="6"/>
      <c r="H21" s="23">
        <f t="shared" si="1"/>
        <v>0</v>
      </c>
    </row>
    <row r="22" spans="1:8" ht="24.95" customHeight="1">
      <c r="A22" s="33" t="s">
        <v>217</v>
      </c>
      <c r="B22" s="57" t="s">
        <v>12</v>
      </c>
      <c r="C22" s="56">
        <f>C23+C24+C25+C26+C38+C42+C43+C44+C45+C46+C47+C48+C56+C57</f>
        <v>914.2</v>
      </c>
      <c r="D22" s="56">
        <f t="shared" ref="D22:G22" si="8">D23+D24+D25+D26+D38+D42+D43+D44+D45+D46+D47+D48+D56+D57</f>
        <v>275.10000000000002</v>
      </c>
      <c r="E22" s="56">
        <f t="shared" si="8"/>
        <v>227.70000000000002</v>
      </c>
      <c r="F22" s="56">
        <f t="shared" si="8"/>
        <v>203.70000000000002</v>
      </c>
      <c r="G22" s="56">
        <f t="shared" si="8"/>
        <v>207.7</v>
      </c>
      <c r="H22" s="23">
        <f t="shared" si="1"/>
        <v>914.2</v>
      </c>
    </row>
    <row r="23" spans="1:8" ht="24.95" customHeight="1">
      <c r="A23" s="33" t="s">
        <v>218</v>
      </c>
      <c r="B23" s="10" t="s">
        <v>13</v>
      </c>
      <c r="C23" s="21">
        <v>5.7</v>
      </c>
      <c r="D23" s="6">
        <v>1.9</v>
      </c>
      <c r="E23" s="6">
        <v>1.5</v>
      </c>
      <c r="F23" s="6">
        <v>1.2</v>
      </c>
      <c r="G23" s="6">
        <v>1.1000000000000001</v>
      </c>
      <c r="H23" s="23">
        <f t="shared" si="1"/>
        <v>5.6999999999999993</v>
      </c>
    </row>
    <row r="24" spans="1:8" ht="24.95" customHeight="1">
      <c r="A24" s="33" t="s">
        <v>219</v>
      </c>
      <c r="B24" s="10" t="s">
        <v>14</v>
      </c>
      <c r="C24" s="21">
        <v>0</v>
      </c>
      <c r="D24" s="6"/>
      <c r="E24" s="6"/>
      <c r="F24" s="6"/>
      <c r="G24" s="6"/>
      <c r="H24" s="23">
        <f t="shared" si="1"/>
        <v>0</v>
      </c>
    </row>
    <row r="25" spans="1:8" ht="24.95" customHeight="1">
      <c r="A25" s="33" t="s">
        <v>220</v>
      </c>
      <c r="B25" s="10" t="s">
        <v>15</v>
      </c>
      <c r="C25" s="21">
        <v>0</v>
      </c>
      <c r="D25" s="6"/>
      <c r="E25" s="6"/>
      <c r="F25" s="6"/>
      <c r="G25" s="6"/>
      <c r="H25" s="23">
        <f t="shared" si="1"/>
        <v>0</v>
      </c>
    </row>
    <row r="26" spans="1:8" ht="24.95" customHeight="1">
      <c r="A26" s="33" t="s">
        <v>221</v>
      </c>
      <c r="B26" s="57" t="s">
        <v>16</v>
      </c>
      <c r="C26" s="56">
        <f>SUM(C27:C37)</f>
        <v>246.6</v>
      </c>
      <c r="D26" s="56">
        <f t="shared" ref="D26:G26" si="9">SUM(D27:D37)</f>
        <v>99.600000000000009</v>
      </c>
      <c r="E26" s="56">
        <f t="shared" si="9"/>
        <v>65</v>
      </c>
      <c r="F26" s="56">
        <f t="shared" si="9"/>
        <v>49.9</v>
      </c>
      <c r="G26" s="56">
        <f t="shared" si="9"/>
        <v>32.1</v>
      </c>
      <c r="H26" s="23">
        <f t="shared" si="1"/>
        <v>246.60000000000002</v>
      </c>
    </row>
    <row r="27" spans="1:8" ht="24.95" customHeight="1">
      <c r="A27" s="33" t="s">
        <v>222</v>
      </c>
      <c r="B27" s="9" t="s">
        <v>17</v>
      </c>
      <c r="C27" s="21">
        <v>0</v>
      </c>
      <c r="D27" s="6"/>
      <c r="E27" s="6"/>
      <c r="F27" s="6"/>
      <c r="G27" s="6"/>
      <c r="H27" s="23">
        <f t="shared" si="1"/>
        <v>0</v>
      </c>
    </row>
    <row r="28" spans="1:8" ht="24.95" customHeight="1">
      <c r="A28" s="33" t="s">
        <v>223</v>
      </c>
      <c r="B28" s="9" t="s">
        <v>18</v>
      </c>
      <c r="C28" s="21">
        <v>0</v>
      </c>
      <c r="D28" s="6"/>
      <c r="E28" s="6"/>
      <c r="F28" s="6"/>
      <c r="G28" s="6"/>
      <c r="H28" s="23">
        <f t="shared" si="1"/>
        <v>0</v>
      </c>
    </row>
    <row r="29" spans="1:8" ht="24.95" customHeight="1">
      <c r="A29" s="34" t="s">
        <v>199</v>
      </c>
      <c r="B29" s="10" t="s">
        <v>19</v>
      </c>
      <c r="C29" s="21">
        <v>0</v>
      </c>
      <c r="D29" s="8"/>
      <c r="E29" s="8"/>
      <c r="F29" s="8"/>
      <c r="G29" s="8"/>
      <c r="H29" s="23">
        <f t="shared" si="1"/>
        <v>0</v>
      </c>
    </row>
    <row r="30" spans="1:8" ht="24.95" customHeight="1">
      <c r="A30" s="33" t="s">
        <v>224</v>
      </c>
      <c r="B30" s="9" t="s">
        <v>20</v>
      </c>
      <c r="C30" s="21">
        <v>0</v>
      </c>
      <c r="D30" s="6"/>
      <c r="E30" s="6"/>
      <c r="F30" s="6"/>
      <c r="G30" s="6"/>
      <c r="H30" s="23">
        <f t="shared" si="1"/>
        <v>0</v>
      </c>
    </row>
    <row r="31" spans="1:8" ht="24.95" customHeight="1">
      <c r="A31" s="33" t="s">
        <v>204</v>
      </c>
      <c r="B31" s="9" t="s">
        <v>21</v>
      </c>
      <c r="C31" s="21">
        <v>2.1</v>
      </c>
      <c r="D31" s="6">
        <v>0.7</v>
      </c>
      <c r="E31" s="6">
        <v>0.5</v>
      </c>
      <c r="F31" s="6">
        <v>0.5</v>
      </c>
      <c r="G31" s="6">
        <v>0.4</v>
      </c>
      <c r="H31" s="23">
        <f t="shared" si="1"/>
        <v>2.1</v>
      </c>
    </row>
    <row r="32" spans="1:8" ht="24.95" customHeight="1">
      <c r="A32" s="33" t="s">
        <v>225</v>
      </c>
      <c r="B32" s="9" t="s">
        <v>22</v>
      </c>
      <c r="C32" s="21">
        <v>0</v>
      </c>
      <c r="D32" s="6"/>
      <c r="E32" s="6"/>
      <c r="F32" s="6"/>
      <c r="G32" s="6"/>
      <c r="H32" s="23">
        <f t="shared" si="1"/>
        <v>0</v>
      </c>
    </row>
    <row r="33" spans="1:8" ht="24.95" customHeight="1">
      <c r="A33" s="33" t="s">
        <v>226</v>
      </c>
      <c r="B33" s="9" t="s">
        <v>23</v>
      </c>
      <c r="C33" s="21">
        <v>0</v>
      </c>
      <c r="D33" s="6"/>
      <c r="E33" s="6"/>
      <c r="F33" s="6"/>
      <c r="G33" s="6"/>
      <c r="H33" s="23">
        <f t="shared" si="1"/>
        <v>0</v>
      </c>
    </row>
    <row r="34" spans="1:8" ht="24.95" customHeight="1">
      <c r="A34" s="33" t="s">
        <v>205</v>
      </c>
      <c r="B34" s="9" t="s">
        <v>24</v>
      </c>
      <c r="C34" s="21">
        <v>0</v>
      </c>
      <c r="D34" s="6"/>
      <c r="E34" s="6"/>
      <c r="F34" s="6"/>
      <c r="G34" s="6"/>
      <c r="H34" s="23">
        <f t="shared" si="1"/>
        <v>0</v>
      </c>
    </row>
    <row r="35" spans="1:8" ht="24.95" customHeight="1">
      <c r="A35" s="33" t="s">
        <v>227</v>
      </c>
      <c r="B35" s="9" t="s">
        <v>25</v>
      </c>
      <c r="C35" s="21">
        <v>0</v>
      </c>
      <c r="D35" s="6"/>
      <c r="E35" s="6"/>
      <c r="F35" s="6"/>
      <c r="G35" s="6"/>
      <c r="H35" s="23">
        <f t="shared" si="1"/>
        <v>0</v>
      </c>
    </row>
    <row r="36" spans="1:8" ht="24.95" customHeight="1">
      <c r="A36" s="33" t="s">
        <v>228</v>
      </c>
      <c r="B36" s="9" t="s">
        <v>26</v>
      </c>
      <c r="C36" s="21">
        <v>0</v>
      </c>
      <c r="D36" s="6"/>
      <c r="E36" s="6"/>
      <c r="F36" s="6"/>
      <c r="G36" s="6"/>
      <c r="H36" s="23">
        <f t="shared" si="1"/>
        <v>0</v>
      </c>
    </row>
    <row r="37" spans="1:8" ht="24.95" customHeight="1">
      <c r="A37" s="33" t="s">
        <v>206</v>
      </c>
      <c r="B37" s="9" t="s">
        <v>344</v>
      </c>
      <c r="C37" s="21">
        <v>244.5</v>
      </c>
      <c r="D37" s="6">
        <v>98.9</v>
      </c>
      <c r="E37" s="6">
        <v>64.5</v>
      </c>
      <c r="F37" s="6">
        <v>49.4</v>
      </c>
      <c r="G37" s="6">
        <v>31.7</v>
      </c>
      <c r="H37" s="23">
        <f t="shared" si="1"/>
        <v>244.5</v>
      </c>
    </row>
    <row r="38" spans="1:8" ht="24.95" customHeight="1">
      <c r="A38" s="33" t="s">
        <v>229</v>
      </c>
      <c r="B38" s="57" t="s">
        <v>27</v>
      </c>
      <c r="C38" s="56">
        <f>SUM(C39:C41)</f>
        <v>0</v>
      </c>
      <c r="D38" s="56">
        <f t="shared" ref="D38:G38" si="10">SUM(D39:D41)</f>
        <v>0</v>
      </c>
      <c r="E38" s="56">
        <f t="shared" si="10"/>
        <v>0</v>
      </c>
      <c r="F38" s="56">
        <f t="shared" si="10"/>
        <v>0</v>
      </c>
      <c r="G38" s="56">
        <f t="shared" si="10"/>
        <v>0</v>
      </c>
      <c r="H38" s="23">
        <f t="shared" si="1"/>
        <v>0</v>
      </c>
    </row>
    <row r="39" spans="1:8" ht="24.95" customHeight="1">
      <c r="A39" s="33" t="s">
        <v>200</v>
      </c>
      <c r="B39" s="9" t="s">
        <v>28</v>
      </c>
      <c r="C39" s="21">
        <v>0</v>
      </c>
      <c r="D39" s="6"/>
      <c r="E39" s="6"/>
      <c r="F39" s="6"/>
      <c r="G39" s="6"/>
      <c r="H39" s="23">
        <f t="shared" si="1"/>
        <v>0</v>
      </c>
    </row>
    <row r="40" spans="1:8" ht="24.95" customHeight="1">
      <c r="A40" s="33" t="s">
        <v>230</v>
      </c>
      <c r="B40" s="9" t="s">
        <v>29</v>
      </c>
      <c r="C40" s="21">
        <v>0</v>
      </c>
      <c r="D40" s="6"/>
      <c r="E40" s="6"/>
      <c r="F40" s="6"/>
      <c r="G40" s="6"/>
      <c r="H40" s="23">
        <f t="shared" si="1"/>
        <v>0</v>
      </c>
    </row>
    <row r="41" spans="1:8" ht="24.95" customHeight="1">
      <c r="A41" s="33" t="s">
        <v>231</v>
      </c>
      <c r="B41" s="20" t="s">
        <v>30</v>
      </c>
      <c r="C41" s="21">
        <v>0</v>
      </c>
      <c r="D41" s="6"/>
      <c r="E41" s="6"/>
      <c r="F41" s="6"/>
      <c r="G41" s="6"/>
      <c r="H41" s="23">
        <f t="shared" si="1"/>
        <v>0</v>
      </c>
    </row>
    <row r="42" spans="1:8" ht="24.95" customHeight="1">
      <c r="A42" s="33" t="s">
        <v>203</v>
      </c>
      <c r="B42" s="20" t="s">
        <v>31</v>
      </c>
      <c r="C42" s="21">
        <v>5.2</v>
      </c>
      <c r="D42" s="6"/>
      <c r="E42" s="6"/>
      <c r="F42" s="6"/>
      <c r="G42" s="6">
        <v>5.2</v>
      </c>
      <c r="H42" s="23">
        <f t="shared" si="1"/>
        <v>5.2</v>
      </c>
    </row>
    <row r="43" spans="1:8" ht="24.95" customHeight="1">
      <c r="A43" s="33" t="s">
        <v>202</v>
      </c>
      <c r="B43" s="20" t="s">
        <v>32</v>
      </c>
      <c r="C43" s="21">
        <v>0</v>
      </c>
      <c r="D43" s="6"/>
      <c r="E43" s="6"/>
      <c r="F43" s="6"/>
      <c r="G43" s="6"/>
      <c r="H43" s="23">
        <f t="shared" si="1"/>
        <v>0</v>
      </c>
    </row>
    <row r="44" spans="1:8" ht="24.95" customHeight="1">
      <c r="A44" s="33" t="s">
        <v>232</v>
      </c>
      <c r="B44" s="20" t="s">
        <v>33</v>
      </c>
      <c r="C44" s="21">
        <v>0</v>
      </c>
      <c r="D44" s="6"/>
      <c r="E44" s="6"/>
      <c r="F44" s="6"/>
      <c r="G44" s="6"/>
      <c r="H44" s="23">
        <f t="shared" si="1"/>
        <v>0</v>
      </c>
    </row>
    <row r="45" spans="1:8" ht="24.95" customHeight="1">
      <c r="A45" s="33" t="s">
        <v>201</v>
      </c>
      <c r="B45" s="20" t="s">
        <v>34</v>
      </c>
      <c r="C45" s="21">
        <v>10.3</v>
      </c>
      <c r="D45" s="7">
        <v>1.8</v>
      </c>
      <c r="E45" s="7">
        <v>2.8</v>
      </c>
      <c r="F45" s="7">
        <v>2.8</v>
      </c>
      <c r="G45" s="7">
        <v>2.9</v>
      </c>
      <c r="H45" s="23">
        <f t="shared" si="1"/>
        <v>10.299999999999999</v>
      </c>
    </row>
    <row r="46" spans="1:8" ht="24.95" customHeight="1">
      <c r="A46" s="33" t="s">
        <v>233</v>
      </c>
      <c r="B46" s="20" t="s">
        <v>35</v>
      </c>
      <c r="C46" s="21">
        <v>7.4</v>
      </c>
      <c r="D46" s="6">
        <v>1.8</v>
      </c>
      <c r="E46" s="6">
        <v>1.7</v>
      </c>
      <c r="F46" s="6">
        <v>2</v>
      </c>
      <c r="G46" s="6">
        <v>1.9</v>
      </c>
      <c r="H46" s="23">
        <f t="shared" si="1"/>
        <v>7.4</v>
      </c>
    </row>
    <row r="47" spans="1:8" ht="24.95" customHeight="1">
      <c r="A47" s="33" t="s">
        <v>234</v>
      </c>
      <c r="B47" s="20" t="s">
        <v>36</v>
      </c>
      <c r="C47" s="21">
        <v>0</v>
      </c>
      <c r="D47" s="6"/>
      <c r="E47" s="6"/>
      <c r="F47" s="6"/>
      <c r="G47" s="6"/>
      <c r="H47" s="23">
        <f t="shared" si="1"/>
        <v>0</v>
      </c>
    </row>
    <row r="48" spans="1:8" ht="24.95" customHeight="1">
      <c r="A48" s="33" t="s">
        <v>235</v>
      </c>
      <c r="B48" s="57" t="s">
        <v>37</v>
      </c>
      <c r="C48" s="56">
        <f>SUM(C49:C55)</f>
        <v>639</v>
      </c>
      <c r="D48" s="56">
        <f t="shared" ref="D48:G48" si="11">SUM(D49:D55)</f>
        <v>170</v>
      </c>
      <c r="E48" s="56">
        <f t="shared" si="11"/>
        <v>156.70000000000002</v>
      </c>
      <c r="F48" s="56">
        <f t="shared" si="11"/>
        <v>147.80000000000001</v>
      </c>
      <c r="G48" s="56">
        <f t="shared" si="11"/>
        <v>164.5</v>
      </c>
      <c r="H48" s="23">
        <f t="shared" si="1"/>
        <v>639</v>
      </c>
    </row>
    <row r="49" spans="1:8" ht="24.95" customHeight="1">
      <c r="A49" s="33" t="s">
        <v>236</v>
      </c>
      <c r="B49" s="11" t="s">
        <v>38</v>
      </c>
      <c r="C49" s="21">
        <v>620.6</v>
      </c>
      <c r="D49" s="7">
        <v>166</v>
      </c>
      <c r="E49" s="7">
        <v>150.9</v>
      </c>
      <c r="F49" s="7">
        <v>140.80000000000001</v>
      </c>
      <c r="G49" s="7">
        <v>162.9</v>
      </c>
      <c r="H49" s="23">
        <f t="shared" si="1"/>
        <v>620.6</v>
      </c>
    </row>
    <row r="50" spans="1:8" ht="24.95" customHeight="1">
      <c r="A50" s="33" t="s">
        <v>237</v>
      </c>
      <c r="B50" s="9" t="s">
        <v>39</v>
      </c>
      <c r="C50" s="21">
        <v>18.399999999999999</v>
      </c>
      <c r="D50" s="6">
        <v>4</v>
      </c>
      <c r="E50" s="6">
        <v>5.8</v>
      </c>
      <c r="F50" s="6">
        <v>7</v>
      </c>
      <c r="G50" s="6">
        <v>1.6</v>
      </c>
      <c r="H50" s="23">
        <f t="shared" si="1"/>
        <v>18.400000000000002</v>
      </c>
    </row>
    <row r="51" spans="1:8" ht="24.95" customHeight="1">
      <c r="A51" s="33" t="s">
        <v>238</v>
      </c>
      <c r="B51" s="9" t="s">
        <v>40</v>
      </c>
      <c r="C51" s="21">
        <v>0</v>
      </c>
      <c r="D51" s="6"/>
      <c r="E51" s="6"/>
      <c r="F51" s="6"/>
      <c r="G51" s="6"/>
      <c r="H51" s="23">
        <f t="shared" si="1"/>
        <v>0</v>
      </c>
    </row>
    <row r="52" spans="1:8" ht="24.95" customHeight="1">
      <c r="A52" s="33" t="s">
        <v>239</v>
      </c>
      <c r="B52" s="9" t="s">
        <v>41</v>
      </c>
      <c r="C52" s="21">
        <v>0</v>
      </c>
      <c r="D52" s="6"/>
      <c r="E52" s="6"/>
      <c r="F52" s="6"/>
      <c r="G52" s="6"/>
      <c r="H52" s="23">
        <f t="shared" si="1"/>
        <v>0</v>
      </c>
    </row>
    <row r="53" spans="1:8" ht="24.95" customHeight="1">
      <c r="A53" s="33" t="s">
        <v>240</v>
      </c>
      <c r="B53" s="9" t="s">
        <v>42</v>
      </c>
      <c r="C53" s="21">
        <v>0</v>
      </c>
      <c r="D53" s="6"/>
      <c r="E53" s="6"/>
      <c r="F53" s="6"/>
      <c r="G53" s="6"/>
      <c r="H53" s="23">
        <f t="shared" si="1"/>
        <v>0</v>
      </c>
    </row>
    <row r="54" spans="1:8" ht="24.95" customHeight="1">
      <c r="A54" s="33" t="s">
        <v>241</v>
      </c>
      <c r="B54" s="9" t="s">
        <v>43</v>
      </c>
      <c r="C54" s="21">
        <v>0</v>
      </c>
      <c r="D54" s="6"/>
      <c r="E54" s="6"/>
      <c r="F54" s="6"/>
      <c r="G54" s="6"/>
      <c r="H54" s="23">
        <f t="shared" si="1"/>
        <v>0</v>
      </c>
    </row>
    <row r="55" spans="1:8" ht="24.95" customHeight="1">
      <c r="A55" s="33" t="s">
        <v>242</v>
      </c>
      <c r="B55" s="9" t="s">
        <v>44</v>
      </c>
      <c r="C55" s="21">
        <v>0</v>
      </c>
      <c r="D55" s="6"/>
      <c r="E55" s="6"/>
      <c r="F55" s="6"/>
      <c r="G55" s="6"/>
      <c r="H55" s="23">
        <f t="shared" si="1"/>
        <v>0</v>
      </c>
    </row>
    <row r="56" spans="1:8" ht="24.95" customHeight="1">
      <c r="A56" s="33" t="s">
        <v>243</v>
      </c>
      <c r="B56" s="10" t="s">
        <v>45</v>
      </c>
      <c r="C56" s="21">
        <v>0</v>
      </c>
      <c r="D56" s="6"/>
      <c r="E56" s="6"/>
      <c r="F56" s="6"/>
      <c r="G56" s="6"/>
      <c r="H56" s="23">
        <f t="shared" si="1"/>
        <v>0</v>
      </c>
    </row>
    <row r="57" spans="1:8" ht="24.95" customHeight="1">
      <c r="A57" s="33" t="s">
        <v>244</v>
      </c>
      <c r="B57" s="10" t="s">
        <v>46</v>
      </c>
      <c r="C57" s="21">
        <v>0</v>
      </c>
      <c r="D57" s="6"/>
      <c r="E57" s="6"/>
      <c r="F57" s="6"/>
      <c r="G57" s="6"/>
      <c r="H57" s="23">
        <f t="shared" si="1"/>
        <v>0</v>
      </c>
    </row>
    <row r="58" spans="1:8" ht="24.95" customHeight="1">
      <c r="A58" s="33" t="s">
        <v>245</v>
      </c>
      <c r="B58" s="10" t="s">
        <v>47</v>
      </c>
      <c r="C58" s="21">
        <v>0</v>
      </c>
      <c r="D58" s="6"/>
      <c r="E58" s="6"/>
      <c r="F58" s="6"/>
      <c r="G58" s="6"/>
      <c r="H58" s="23">
        <f t="shared" si="1"/>
        <v>0</v>
      </c>
    </row>
    <row r="59" spans="1:8" ht="24.95" customHeight="1">
      <c r="A59" s="33" t="s">
        <v>246</v>
      </c>
      <c r="B59" s="10" t="s">
        <v>48</v>
      </c>
      <c r="C59" s="21">
        <v>0</v>
      </c>
      <c r="D59" s="6"/>
      <c r="E59" s="6"/>
      <c r="F59" s="6"/>
      <c r="G59" s="6"/>
      <c r="H59" s="23">
        <f t="shared" si="1"/>
        <v>0</v>
      </c>
    </row>
    <row r="60" spans="1:8" ht="24.95" customHeight="1">
      <c r="A60" s="33" t="s">
        <v>247</v>
      </c>
      <c r="B60" s="10" t="s">
        <v>49</v>
      </c>
      <c r="C60" s="21">
        <v>0</v>
      </c>
      <c r="D60" s="6"/>
      <c r="E60" s="6"/>
      <c r="F60" s="6"/>
      <c r="G60" s="6"/>
      <c r="H60" s="23">
        <f t="shared" si="1"/>
        <v>0</v>
      </c>
    </row>
    <row r="61" spans="1:8" ht="24.95" customHeight="1">
      <c r="A61" s="33" t="s">
        <v>248</v>
      </c>
      <c r="B61" s="10" t="s">
        <v>50</v>
      </c>
      <c r="C61" s="21">
        <v>11</v>
      </c>
      <c r="D61" s="6">
        <v>1</v>
      </c>
      <c r="E61" s="6">
        <v>4</v>
      </c>
      <c r="F61" s="6">
        <v>3</v>
      </c>
      <c r="G61" s="6">
        <v>3</v>
      </c>
      <c r="H61" s="23">
        <f t="shared" si="1"/>
        <v>11</v>
      </c>
    </row>
    <row r="62" spans="1:8" ht="24.95" customHeight="1">
      <c r="A62" s="33" t="s">
        <v>249</v>
      </c>
      <c r="B62" s="57" t="s">
        <v>51</v>
      </c>
      <c r="C62" s="56">
        <f>SUM(C63:C68)</f>
        <v>516.30000000000007</v>
      </c>
      <c r="D62" s="56">
        <f t="shared" ref="D62:G62" si="12">SUM(D63:D68)</f>
        <v>209.29999999999998</v>
      </c>
      <c r="E62" s="56">
        <f t="shared" si="12"/>
        <v>134.1</v>
      </c>
      <c r="F62" s="56">
        <f t="shared" si="12"/>
        <v>72.400000000000006</v>
      </c>
      <c r="G62" s="56">
        <f t="shared" si="12"/>
        <v>100.5</v>
      </c>
      <c r="H62" s="23">
        <f t="shared" si="1"/>
        <v>516.29999999999995</v>
      </c>
    </row>
    <row r="63" spans="1:8" ht="24.95" customHeight="1">
      <c r="A63" s="33" t="s">
        <v>250</v>
      </c>
      <c r="B63" s="10" t="s">
        <v>52</v>
      </c>
      <c r="C63" s="21">
        <v>416.6</v>
      </c>
      <c r="D63" s="6">
        <v>172.7</v>
      </c>
      <c r="E63" s="6">
        <v>106</v>
      </c>
      <c r="F63" s="6">
        <v>51</v>
      </c>
      <c r="G63" s="6">
        <v>86.9</v>
      </c>
      <c r="H63" s="23">
        <f t="shared" si="1"/>
        <v>416.6</v>
      </c>
    </row>
    <row r="64" spans="1:8" ht="24.95" customHeight="1">
      <c r="A64" s="33" t="s">
        <v>251</v>
      </c>
      <c r="B64" s="10" t="s">
        <v>53</v>
      </c>
      <c r="C64" s="21">
        <v>5.8</v>
      </c>
      <c r="D64" s="6">
        <v>2.5</v>
      </c>
      <c r="E64" s="6">
        <v>1.1000000000000001</v>
      </c>
      <c r="F64" s="6">
        <v>1.1000000000000001</v>
      </c>
      <c r="G64" s="6">
        <v>1.1000000000000001</v>
      </c>
      <c r="H64" s="23">
        <f t="shared" si="1"/>
        <v>5.8000000000000007</v>
      </c>
    </row>
    <row r="65" spans="1:8" ht="24.95" customHeight="1">
      <c r="A65" s="33" t="s">
        <v>252</v>
      </c>
      <c r="B65" s="10" t="s">
        <v>54</v>
      </c>
      <c r="C65" s="21">
        <v>93.9</v>
      </c>
      <c r="D65" s="6">
        <v>34.1</v>
      </c>
      <c r="E65" s="6">
        <v>27</v>
      </c>
      <c r="F65" s="6">
        <v>20.3</v>
      </c>
      <c r="G65" s="6">
        <v>12.5</v>
      </c>
      <c r="H65" s="23">
        <f t="shared" si="1"/>
        <v>93.9</v>
      </c>
    </row>
    <row r="66" spans="1:8" ht="24.95" customHeight="1">
      <c r="A66" s="33" t="s">
        <v>253</v>
      </c>
      <c r="B66" s="17" t="s">
        <v>55</v>
      </c>
      <c r="C66" s="21">
        <v>0</v>
      </c>
      <c r="D66" s="7"/>
      <c r="E66" s="7"/>
      <c r="F66" s="7"/>
      <c r="G66" s="7"/>
      <c r="H66" s="23">
        <f t="shared" si="1"/>
        <v>0</v>
      </c>
    </row>
    <row r="67" spans="1:8" ht="24.95" customHeight="1">
      <c r="A67" s="33" t="s">
        <v>254</v>
      </c>
      <c r="B67" s="10" t="s">
        <v>56</v>
      </c>
      <c r="C67" s="21">
        <v>0</v>
      </c>
      <c r="D67" s="6"/>
      <c r="E67" s="6"/>
      <c r="F67" s="6"/>
      <c r="G67" s="6"/>
      <c r="H67" s="23">
        <f t="shared" ref="H67:H130" si="13">D67+E67+F67+G67</f>
        <v>0</v>
      </c>
    </row>
    <row r="68" spans="1:8" ht="24.95" customHeight="1">
      <c r="A68" s="33" t="s">
        <v>255</v>
      </c>
      <c r="B68" s="10" t="s">
        <v>57</v>
      </c>
      <c r="C68" s="21">
        <v>0</v>
      </c>
      <c r="D68" s="6"/>
      <c r="E68" s="6"/>
      <c r="F68" s="6"/>
      <c r="G68" s="6"/>
      <c r="H68" s="23">
        <f t="shared" si="13"/>
        <v>0</v>
      </c>
    </row>
    <row r="69" spans="1:8" ht="24.95" customHeight="1">
      <c r="A69" s="33" t="s">
        <v>256</v>
      </c>
      <c r="B69" s="10" t="s">
        <v>58</v>
      </c>
      <c r="C69" s="21">
        <v>0</v>
      </c>
      <c r="D69" s="6"/>
      <c r="E69" s="6"/>
      <c r="F69" s="6"/>
      <c r="G69" s="6"/>
      <c r="H69" s="23">
        <f t="shared" si="13"/>
        <v>0</v>
      </c>
    </row>
    <row r="70" spans="1:8" ht="24.95" customHeight="1">
      <c r="A70" s="33" t="s">
        <v>257</v>
      </c>
      <c r="B70" s="20" t="s">
        <v>59</v>
      </c>
      <c r="C70" s="21">
        <v>10.7</v>
      </c>
      <c r="D70" s="43">
        <v>1.7</v>
      </c>
      <c r="E70" s="43">
        <v>3</v>
      </c>
      <c r="F70" s="43">
        <v>3</v>
      </c>
      <c r="G70" s="43">
        <v>3</v>
      </c>
      <c r="H70" s="23">
        <f t="shared" si="13"/>
        <v>10.7</v>
      </c>
    </row>
    <row r="71" spans="1:8" ht="24.95" customHeight="1">
      <c r="A71" s="33" t="s">
        <v>258</v>
      </c>
      <c r="B71" s="10" t="s">
        <v>60</v>
      </c>
      <c r="C71" s="21">
        <v>0</v>
      </c>
      <c r="D71" s="6"/>
      <c r="E71" s="6"/>
      <c r="F71" s="6"/>
      <c r="G71" s="6"/>
      <c r="H71" s="23">
        <f t="shared" si="13"/>
        <v>0</v>
      </c>
    </row>
    <row r="72" spans="1:8" ht="24.95" customHeight="1">
      <c r="A72" s="33" t="s">
        <v>259</v>
      </c>
      <c r="B72" s="10" t="s">
        <v>61</v>
      </c>
      <c r="C72" s="21">
        <v>0</v>
      </c>
      <c r="D72" s="6"/>
      <c r="E72" s="6"/>
      <c r="F72" s="6"/>
      <c r="G72" s="6"/>
      <c r="H72" s="23">
        <f t="shared" si="13"/>
        <v>0</v>
      </c>
    </row>
    <row r="73" spans="1:8" ht="24.95" customHeight="1">
      <c r="A73" s="33" t="s">
        <v>260</v>
      </c>
      <c r="B73" s="10" t="s">
        <v>62</v>
      </c>
      <c r="C73" s="21">
        <v>0</v>
      </c>
      <c r="D73" s="6"/>
      <c r="E73" s="6"/>
      <c r="F73" s="6"/>
      <c r="G73" s="6"/>
      <c r="H73" s="23">
        <f t="shared" si="13"/>
        <v>0</v>
      </c>
    </row>
    <row r="74" spans="1:8" ht="24.95" customHeight="1">
      <c r="A74" s="33" t="s">
        <v>261</v>
      </c>
      <c r="B74" s="10" t="s">
        <v>63</v>
      </c>
      <c r="C74" s="21">
        <v>0</v>
      </c>
      <c r="D74" s="6"/>
      <c r="E74" s="6"/>
      <c r="F74" s="6"/>
      <c r="G74" s="6"/>
      <c r="H74" s="23">
        <f t="shared" si="13"/>
        <v>0</v>
      </c>
    </row>
    <row r="75" spans="1:8" ht="24.95" customHeight="1">
      <c r="A75" s="33" t="s">
        <v>262</v>
      </c>
      <c r="B75" s="10" t="s">
        <v>64</v>
      </c>
      <c r="C75" s="21">
        <v>0</v>
      </c>
      <c r="D75" s="6"/>
      <c r="E75" s="6"/>
      <c r="F75" s="6"/>
      <c r="G75" s="6"/>
      <c r="H75" s="23">
        <f t="shared" si="13"/>
        <v>0</v>
      </c>
    </row>
    <row r="76" spans="1:8" ht="24.95" customHeight="1">
      <c r="A76" s="33" t="s">
        <v>263</v>
      </c>
      <c r="B76" s="10" t="s">
        <v>65</v>
      </c>
      <c r="C76" s="21">
        <v>0</v>
      </c>
      <c r="D76" s="6"/>
      <c r="E76" s="6"/>
      <c r="F76" s="6"/>
      <c r="G76" s="6"/>
      <c r="H76" s="23">
        <f t="shared" si="13"/>
        <v>0</v>
      </c>
    </row>
    <row r="77" spans="1:8" ht="24.95" customHeight="1">
      <c r="A77" s="33" t="s">
        <v>264</v>
      </c>
      <c r="B77" s="10" t="s">
        <v>66</v>
      </c>
      <c r="C77" s="21">
        <v>0</v>
      </c>
      <c r="D77" s="6"/>
      <c r="E77" s="6"/>
      <c r="F77" s="6"/>
      <c r="G77" s="6"/>
      <c r="H77" s="23">
        <f t="shared" si="13"/>
        <v>0</v>
      </c>
    </row>
    <row r="78" spans="1:8" ht="24.95" customHeight="1">
      <c r="A78" s="33" t="s">
        <v>265</v>
      </c>
      <c r="B78" s="10" t="s">
        <v>67</v>
      </c>
      <c r="C78" s="21">
        <v>0</v>
      </c>
      <c r="D78" s="6"/>
      <c r="E78" s="6"/>
      <c r="F78" s="6"/>
      <c r="G78" s="6"/>
      <c r="H78" s="23">
        <f t="shared" si="13"/>
        <v>0</v>
      </c>
    </row>
    <row r="79" spans="1:8" ht="24.95" customHeight="1">
      <c r="A79" s="33" t="s">
        <v>266</v>
      </c>
      <c r="B79" s="10" t="s">
        <v>68</v>
      </c>
      <c r="C79" s="21">
        <v>0</v>
      </c>
      <c r="D79" s="6"/>
      <c r="E79" s="6"/>
      <c r="F79" s="6"/>
      <c r="G79" s="6"/>
      <c r="H79" s="23">
        <f t="shared" si="13"/>
        <v>0</v>
      </c>
    </row>
    <row r="80" spans="1:8" ht="24.95" customHeight="1">
      <c r="A80" s="33" t="s">
        <v>267</v>
      </c>
      <c r="B80" s="20" t="s">
        <v>69</v>
      </c>
      <c r="C80" s="21">
        <v>0</v>
      </c>
      <c r="D80" s="42"/>
      <c r="E80" s="42"/>
      <c r="F80" s="42"/>
      <c r="G80" s="42"/>
      <c r="H80" s="23">
        <f t="shared" si="13"/>
        <v>0</v>
      </c>
    </row>
    <row r="81" spans="1:8" ht="24.95" customHeight="1">
      <c r="A81" s="33" t="s">
        <v>268</v>
      </c>
      <c r="B81" s="10" t="s">
        <v>70</v>
      </c>
      <c r="C81" s="21">
        <v>0</v>
      </c>
      <c r="D81" s="42"/>
      <c r="E81" s="42"/>
      <c r="F81" s="42"/>
      <c r="G81" s="42"/>
      <c r="H81" s="23">
        <f t="shared" si="13"/>
        <v>0</v>
      </c>
    </row>
    <row r="82" spans="1:8" ht="24.95" customHeight="1">
      <c r="A82" s="33" t="s">
        <v>269</v>
      </c>
      <c r="B82" s="10" t="s">
        <v>71</v>
      </c>
      <c r="C82" s="21">
        <v>0</v>
      </c>
      <c r="D82" s="42"/>
      <c r="E82" s="42"/>
      <c r="F82" s="42"/>
      <c r="G82" s="42"/>
      <c r="H82" s="23">
        <f t="shared" si="13"/>
        <v>0</v>
      </c>
    </row>
    <row r="83" spans="1:8" ht="24.95" customHeight="1">
      <c r="A83" s="33" t="s">
        <v>270</v>
      </c>
      <c r="B83" s="19" t="s">
        <v>316</v>
      </c>
      <c r="C83" s="21">
        <v>0</v>
      </c>
      <c r="D83" s="42"/>
      <c r="E83" s="42"/>
      <c r="F83" s="42"/>
      <c r="G83" s="42"/>
      <c r="H83" s="23">
        <f t="shared" si="13"/>
        <v>0</v>
      </c>
    </row>
    <row r="84" spans="1:8" ht="24.95" customHeight="1">
      <c r="A84" s="33" t="s">
        <v>315</v>
      </c>
      <c r="B84" s="20" t="s">
        <v>72</v>
      </c>
      <c r="C84" s="21">
        <v>0</v>
      </c>
      <c r="D84" s="42"/>
      <c r="E84" s="42"/>
      <c r="F84" s="42"/>
      <c r="G84" s="42"/>
      <c r="H84" s="23">
        <f t="shared" si="13"/>
        <v>0</v>
      </c>
    </row>
    <row r="85" spans="1:8" ht="24.95" customHeight="1">
      <c r="A85" s="33">
        <v>2.2999999999999998</v>
      </c>
      <c r="B85" s="57" t="s">
        <v>73</v>
      </c>
      <c r="C85" s="56">
        <f>C87+C229+C295+C311</f>
        <v>0</v>
      </c>
      <c r="D85" s="56">
        <f t="shared" ref="D85:G85" si="14">D87+D229+D295+D311</f>
        <v>0</v>
      </c>
      <c r="E85" s="56">
        <f t="shared" si="14"/>
        <v>0</v>
      </c>
      <c r="F85" s="56">
        <f t="shared" si="14"/>
        <v>0</v>
      </c>
      <c r="G85" s="56">
        <f t="shared" si="14"/>
        <v>0</v>
      </c>
      <c r="H85" s="23">
        <f t="shared" si="13"/>
        <v>0</v>
      </c>
    </row>
    <row r="86" spans="1:8" ht="24.95" customHeight="1">
      <c r="A86" s="33">
        <v>2.4</v>
      </c>
      <c r="B86" s="57" t="s">
        <v>74</v>
      </c>
      <c r="C86" s="56">
        <f>C87+C92+C93</f>
        <v>0</v>
      </c>
      <c r="D86" s="56">
        <f t="shared" ref="D86:G86" si="15">D87+D92+D93</f>
        <v>0</v>
      </c>
      <c r="E86" s="56">
        <f t="shared" si="15"/>
        <v>0</v>
      </c>
      <c r="F86" s="56">
        <f t="shared" si="15"/>
        <v>0</v>
      </c>
      <c r="G86" s="56">
        <f t="shared" si="15"/>
        <v>0</v>
      </c>
      <c r="H86" s="23">
        <f t="shared" si="13"/>
        <v>0</v>
      </c>
    </row>
    <row r="87" spans="1:8" ht="24.95" customHeight="1">
      <c r="A87" s="33" t="s">
        <v>317</v>
      </c>
      <c r="B87" s="57" t="s">
        <v>75</v>
      </c>
      <c r="C87" s="56">
        <f>SUM(C88:C91)</f>
        <v>0</v>
      </c>
      <c r="D87" s="56">
        <f t="shared" ref="D87:G87" si="16">SUM(D88:D91)</f>
        <v>0</v>
      </c>
      <c r="E87" s="56">
        <f t="shared" si="16"/>
        <v>0</v>
      </c>
      <c r="F87" s="56">
        <f t="shared" si="16"/>
        <v>0</v>
      </c>
      <c r="G87" s="56">
        <f t="shared" si="16"/>
        <v>0</v>
      </c>
      <c r="H87" s="23">
        <f t="shared" si="13"/>
        <v>0</v>
      </c>
    </row>
    <row r="88" spans="1:8" ht="24.95" customHeight="1">
      <c r="A88" s="33" t="s">
        <v>318</v>
      </c>
      <c r="B88" s="10" t="s">
        <v>76</v>
      </c>
      <c r="C88" s="21">
        <v>0</v>
      </c>
      <c r="D88" s="6"/>
      <c r="E88" s="6"/>
      <c r="F88" s="6"/>
      <c r="G88" s="6"/>
      <c r="H88" s="23">
        <f t="shared" si="13"/>
        <v>0</v>
      </c>
    </row>
    <row r="89" spans="1:8" ht="24.95" customHeight="1">
      <c r="A89" s="33" t="s">
        <v>319</v>
      </c>
      <c r="B89" s="10" t="s">
        <v>77</v>
      </c>
      <c r="C89" s="21">
        <v>0</v>
      </c>
      <c r="D89" s="6"/>
      <c r="E89" s="6"/>
      <c r="F89" s="6"/>
      <c r="G89" s="6"/>
      <c r="H89" s="23">
        <f t="shared" si="13"/>
        <v>0</v>
      </c>
    </row>
    <row r="90" spans="1:8" ht="24.95" customHeight="1">
      <c r="A90" s="33" t="s">
        <v>320</v>
      </c>
      <c r="B90" s="10" t="s">
        <v>78</v>
      </c>
      <c r="C90" s="21">
        <v>0</v>
      </c>
      <c r="D90" s="6"/>
      <c r="E90" s="6"/>
      <c r="F90" s="6"/>
      <c r="G90" s="6"/>
      <c r="H90" s="23">
        <f t="shared" si="13"/>
        <v>0</v>
      </c>
    </row>
    <row r="91" spans="1:8" ht="24.95" customHeight="1">
      <c r="A91" s="33" t="s">
        <v>321</v>
      </c>
      <c r="B91" s="10" t="s">
        <v>79</v>
      </c>
      <c r="C91" s="21">
        <v>0</v>
      </c>
      <c r="D91" s="6"/>
      <c r="E91" s="6"/>
      <c r="F91" s="6"/>
      <c r="G91" s="6"/>
      <c r="H91" s="23">
        <f t="shared" si="13"/>
        <v>0</v>
      </c>
    </row>
    <row r="92" spans="1:8" ht="24.95" customHeight="1">
      <c r="A92" s="31" t="s">
        <v>322</v>
      </c>
      <c r="B92" s="10" t="s">
        <v>80</v>
      </c>
      <c r="C92" s="21">
        <v>0</v>
      </c>
      <c r="D92" s="6"/>
      <c r="E92" s="6"/>
      <c r="F92" s="6"/>
      <c r="G92" s="6"/>
      <c r="H92" s="23">
        <f t="shared" si="13"/>
        <v>0</v>
      </c>
    </row>
    <row r="93" spans="1:8" ht="24.95" customHeight="1">
      <c r="A93" s="31" t="s">
        <v>323</v>
      </c>
      <c r="B93" s="10" t="s">
        <v>81</v>
      </c>
      <c r="C93" s="21">
        <v>0</v>
      </c>
      <c r="D93" s="6"/>
      <c r="E93" s="6"/>
      <c r="F93" s="6"/>
      <c r="G93" s="6"/>
      <c r="H93" s="23">
        <f t="shared" si="13"/>
        <v>0</v>
      </c>
    </row>
    <row r="94" spans="1:8" ht="24.95" customHeight="1">
      <c r="A94" s="33">
        <v>2.5</v>
      </c>
      <c r="B94" s="57" t="s">
        <v>82</v>
      </c>
      <c r="C94" s="56">
        <f>C96+C238+C304+C320</f>
        <v>0</v>
      </c>
      <c r="D94" s="56">
        <f t="shared" ref="D94:G94" si="17">D96+D238+D304+D320</f>
        <v>0</v>
      </c>
      <c r="E94" s="56">
        <f t="shared" si="17"/>
        <v>0</v>
      </c>
      <c r="F94" s="56">
        <f t="shared" si="17"/>
        <v>0</v>
      </c>
      <c r="G94" s="56">
        <f t="shared" si="17"/>
        <v>0</v>
      </c>
      <c r="H94" s="23">
        <f t="shared" si="13"/>
        <v>0</v>
      </c>
    </row>
    <row r="95" spans="1:8" ht="24.95" customHeight="1">
      <c r="A95" s="33">
        <v>2.6</v>
      </c>
      <c r="B95" s="57" t="s">
        <v>83</v>
      </c>
      <c r="C95" s="56">
        <f>C96+C99+C102</f>
        <v>0</v>
      </c>
      <c r="D95" s="56">
        <f t="shared" ref="D95:G95" si="18">D96+D99+D102</f>
        <v>0</v>
      </c>
      <c r="E95" s="56">
        <f t="shared" si="18"/>
        <v>0</v>
      </c>
      <c r="F95" s="56">
        <f t="shared" si="18"/>
        <v>0</v>
      </c>
      <c r="G95" s="56">
        <f t="shared" si="18"/>
        <v>0</v>
      </c>
      <c r="H95" s="23">
        <f t="shared" si="13"/>
        <v>0</v>
      </c>
    </row>
    <row r="96" spans="1:8" ht="24.95" customHeight="1">
      <c r="A96" s="33" t="s">
        <v>271</v>
      </c>
      <c r="B96" s="57" t="s">
        <v>84</v>
      </c>
      <c r="C96" s="56">
        <f>SUM(C97:C98)</f>
        <v>0</v>
      </c>
      <c r="D96" s="56">
        <f t="shared" ref="D96:G96" si="19">SUM(D97:D98)</f>
        <v>0</v>
      </c>
      <c r="E96" s="56">
        <f t="shared" si="19"/>
        <v>0</v>
      </c>
      <c r="F96" s="56">
        <f t="shared" si="19"/>
        <v>0</v>
      </c>
      <c r="G96" s="56">
        <f t="shared" si="19"/>
        <v>0</v>
      </c>
      <c r="H96" s="23">
        <f t="shared" si="13"/>
        <v>0</v>
      </c>
    </row>
    <row r="97" spans="1:8" ht="24.95" customHeight="1">
      <c r="A97" s="33" t="s">
        <v>272</v>
      </c>
      <c r="B97" s="10" t="s">
        <v>85</v>
      </c>
      <c r="C97" s="21">
        <v>0</v>
      </c>
      <c r="D97" s="6"/>
      <c r="E97" s="6"/>
      <c r="F97" s="6"/>
      <c r="G97" s="6"/>
      <c r="H97" s="23">
        <f t="shared" si="13"/>
        <v>0</v>
      </c>
    </row>
    <row r="98" spans="1:8" ht="24.95" customHeight="1">
      <c r="A98" s="33" t="s">
        <v>273</v>
      </c>
      <c r="B98" s="10" t="s">
        <v>86</v>
      </c>
      <c r="C98" s="21">
        <v>0</v>
      </c>
      <c r="D98" s="6"/>
      <c r="E98" s="6"/>
      <c r="F98" s="6"/>
      <c r="G98" s="6"/>
      <c r="H98" s="23">
        <f t="shared" si="13"/>
        <v>0</v>
      </c>
    </row>
    <row r="99" spans="1:8" ht="24.95" customHeight="1">
      <c r="A99" s="33" t="s">
        <v>274</v>
      </c>
      <c r="B99" s="57" t="s">
        <v>87</v>
      </c>
      <c r="C99" s="56">
        <f>SUM(C100:C101)</f>
        <v>0</v>
      </c>
      <c r="D99" s="56">
        <f t="shared" ref="D99:G99" si="20">SUM(D100:D101)</f>
        <v>0</v>
      </c>
      <c r="E99" s="56">
        <f t="shared" si="20"/>
        <v>0</v>
      </c>
      <c r="F99" s="56">
        <f t="shared" si="20"/>
        <v>0</v>
      </c>
      <c r="G99" s="56">
        <f t="shared" si="20"/>
        <v>0</v>
      </c>
      <c r="H99" s="23">
        <f t="shared" si="13"/>
        <v>0</v>
      </c>
    </row>
    <row r="100" spans="1:8" ht="24.95" customHeight="1">
      <c r="A100" s="33" t="s">
        <v>275</v>
      </c>
      <c r="B100" s="10" t="s">
        <v>85</v>
      </c>
      <c r="C100" s="21">
        <v>0</v>
      </c>
      <c r="D100" s="6"/>
      <c r="E100" s="6"/>
      <c r="F100" s="6"/>
      <c r="G100" s="6"/>
      <c r="H100" s="23">
        <f t="shared" si="13"/>
        <v>0</v>
      </c>
    </row>
    <row r="101" spans="1:8" ht="24.95" customHeight="1">
      <c r="A101" s="33" t="s">
        <v>276</v>
      </c>
      <c r="B101" s="10" t="s">
        <v>86</v>
      </c>
      <c r="C101" s="21">
        <v>0</v>
      </c>
      <c r="D101" s="6"/>
      <c r="E101" s="6"/>
      <c r="F101" s="6"/>
      <c r="G101" s="6"/>
      <c r="H101" s="23">
        <f t="shared" si="13"/>
        <v>0</v>
      </c>
    </row>
    <row r="102" spans="1:8" ht="24.95" customHeight="1">
      <c r="A102" s="33" t="s">
        <v>277</v>
      </c>
      <c r="B102" s="57" t="s">
        <v>88</v>
      </c>
      <c r="C102" s="56">
        <f>SUM(C103:C104)</f>
        <v>0</v>
      </c>
      <c r="D102" s="56">
        <f t="shared" ref="D102:G102" si="21">SUM(D103:D104)</f>
        <v>0</v>
      </c>
      <c r="E102" s="56">
        <f t="shared" si="21"/>
        <v>0</v>
      </c>
      <c r="F102" s="56">
        <f t="shared" si="21"/>
        <v>0</v>
      </c>
      <c r="G102" s="56">
        <f t="shared" si="21"/>
        <v>0</v>
      </c>
      <c r="H102" s="23">
        <f t="shared" si="13"/>
        <v>0</v>
      </c>
    </row>
    <row r="103" spans="1:8" ht="24.95" customHeight="1">
      <c r="A103" s="33" t="s">
        <v>278</v>
      </c>
      <c r="B103" s="10" t="s">
        <v>85</v>
      </c>
      <c r="C103" s="21">
        <v>0</v>
      </c>
      <c r="D103" s="6"/>
      <c r="E103" s="6"/>
      <c r="F103" s="6"/>
      <c r="G103" s="6"/>
      <c r="H103" s="23">
        <f t="shared" si="13"/>
        <v>0</v>
      </c>
    </row>
    <row r="104" spans="1:8" ht="24.95" customHeight="1">
      <c r="A104" s="33" t="s">
        <v>279</v>
      </c>
      <c r="B104" s="10" t="s">
        <v>86</v>
      </c>
      <c r="C104" s="21">
        <v>0</v>
      </c>
      <c r="D104" s="6"/>
      <c r="E104" s="6"/>
      <c r="F104" s="6"/>
      <c r="G104" s="6"/>
      <c r="H104" s="23">
        <f t="shared" si="13"/>
        <v>0</v>
      </c>
    </row>
    <row r="105" spans="1:8" ht="24.95" customHeight="1">
      <c r="A105" s="33">
        <v>2.7</v>
      </c>
      <c r="B105" s="57" t="s">
        <v>89</v>
      </c>
      <c r="C105" s="56">
        <f>C106+C109+C112</f>
        <v>25.7</v>
      </c>
      <c r="D105" s="56">
        <f t="shared" ref="D105:G105" si="22">D106+D109+D112</f>
        <v>10</v>
      </c>
      <c r="E105" s="56">
        <f t="shared" si="22"/>
        <v>5.3</v>
      </c>
      <c r="F105" s="56">
        <f t="shared" si="22"/>
        <v>5.2</v>
      </c>
      <c r="G105" s="56">
        <f t="shared" si="22"/>
        <v>5.2</v>
      </c>
      <c r="H105" s="23">
        <f t="shared" si="13"/>
        <v>25.7</v>
      </c>
    </row>
    <row r="106" spans="1:8" ht="24.95" customHeight="1">
      <c r="A106" s="33" t="s">
        <v>280</v>
      </c>
      <c r="B106" s="57" t="s">
        <v>90</v>
      </c>
      <c r="C106" s="56">
        <f>SUM(C107:C108)</f>
        <v>0</v>
      </c>
      <c r="D106" s="56">
        <f t="shared" ref="D106:G106" si="23">SUM(D107:D108)</f>
        <v>0</v>
      </c>
      <c r="E106" s="56">
        <f t="shared" si="23"/>
        <v>0</v>
      </c>
      <c r="F106" s="56">
        <f t="shared" si="23"/>
        <v>0</v>
      </c>
      <c r="G106" s="56">
        <f t="shared" si="23"/>
        <v>0</v>
      </c>
      <c r="H106" s="23">
        <f t="shared" si="13"/>
        <v>0</v>
      </c>
    </row>
    <row r="107" spans="1:8" ht="24.95" customHeight="1">
      <c r="A107" s="33" t="s">
        <v>281</v>
      </c>
      <c r="B107" s="10" t="s">
        <v>91</v>
      </c>
      <c r="C107" s="21">
        <v>0</v>
      </c>
      <c r="D107" s="6"/>
      <c r="E107" s="6"/>
      <c r="F107" s="6"/>
      <c r="G107" s="6"/>
      <c r="H107" s="23">
        <f t="shared" si="13"/>
        <v>0</v>
      </c>
    </row>
    <row r="108" spans="1:8" ht="24.95" customHeight="1">
      <c r="A108" s="33" t="s">
        <v>282</v>
      </c>
      <c r="B108" s="10" t="s">
        <v>92</v>
      </c>
      <c r="C108" s="21">
        <v>0</v>
      </c>
      <c r="D108" s="6"/>
      <c r="E108" s="6"/>
      <c r="F108" s="6"/>
      <c r="G108" s="6"/>
      <c r="H108" s="23">
        <f t="shared" si="13"/>
        <v>0</v>
      </c>
    </row>
    <row r="109" spans="1:8" ht="24.95" customHeight="1">
      <c r="A109" s="33" t="s">
        <v>283</v>
      </c>
      <c r="B109" s="57" t="s">
        <v>93</v>
      </c>
      <c r="C109" s="56">
        <f>SUM(C110:C111)</f>
        <v>0</v>
      </c>
      <c r="D109" s="56">
        <f t="shared" ref="D109:G109" si="24">SUM(D110:D111)</f>
        <v>0</v>
      </c>
      <c r="E109" s="56">
        <f t="shared" si="24"/>
        <v>0</v>
      </c>
      <c r="F109" s="56">
        <f t="shared" si="24"/>
        <v>0</v>
      </c>
      <c r="G109" s="56">
        <f t="shared" si="24"/>
        <v>0</v>
      </c>
      <c r="H109" s="23">
        <f t="shared" si="13"/>
        <v>0</v>
      </c>
    </row>
    <row r="110" spans="1:8" ht="24.95" customHeight="1">
      <c r="A110" s="33" t="s">
        <v>284</v>
      </c>
      <c r="B110" s="10" t="s">
        <v>91</v>
      </c>
      <c r="C110" s="21">
        <v>0</v>
      </c>
      <c r="D110" s="6"/>
      <c r="E110" s="6"/>
      <c r="F110" s="6"/>
      <c r="G110" s="6"/>
      <c r="H110" s="23">
        <f t="shared" si="13"/>
        <v>0</v>
      </c>
    </row>
    <row r="111" spans="1:8" ht="24.95" customHeight="1">
      <c r="A111" s="33" t="s">
        <v>285</v>
      </c>
      <c r="B111" s="10" t="s">
        <v>92</v>
      </c>
      <c r="C111" s="21">
        <v>0</v>
      </c>
      <c r="D111" s="6"/>
      <c r="E111" s="6"/>
      <c r="F111" s="6"/>
      <c r="G111" s="6"/>
      <c r="H111" s="23">
        <f t="shared" si="13"/>
        <v>0</v>
      </c>
    </row>
    <row r="112" spans="1:8" ht="24.95" customHeight="1">
      <c r="A112" s="33" t="s">
        <v>286</v>
      </c>
      <c r="B112" s="57" t="s">
        <v>94</v>
      </c>
      <c r="C112" s="56">
        <f>SUM(C113:C114)</f>
        <v>25.7</v>
      </c>
      <c r="D112" s="56">
        <f t="shared" ref="D112:G112" si="25">SUM(D113:D114)</f>
        <v>10</v>
      </c>
      <c r="E112" s="56">
        <f t="shared" si="25"/>
        <v>5.3</v>
      </c>
      <c r="F112" s="56">
        <f t="shared" si="25"/>
        <v>5.2</v>
      </c>
      <c r="G112" s="56">
        <f t="shared" si="25"/>
        <v>5.2</v>
      </c>
      <c r="H112" s="23">
        <f t="shared" si="13"/>
        <v>25.7</v>
      </c>
    </row>
    <row r="113" spans="1:8" ht="24.95" customHeight="1">
      <c r="A113" s="33" t="s">
        <v>287</v>
      </c>
      <c r="B113" s="10" t="s">
        <v>91</v>
      </c>
      <c r="C113" s="21">
        <v>25.7</v>
      </c>
      <c r="D113" s="6">
        <v>10</v>
      </c>
      <c r="E113" s="6">
        <v>5.3</v>
      </c>
      <c r="F113" s="6">
        <v>5.2</v>
      </c>
      <c r="G113" s="6">
        <v>5.2</v>
      </c>
      <c r="H113" s="23">
        <f t="shared" si="13"/>
        <v>25.7</v>
      </c>
    </row>
    <row r="114" spans="1:8" ht="24.95" customHeight="1">
      <c r="A114" s="33" t="s">
        <v>288</v>
      </c>
      <c r="B114" s="10" t="s">
        <v>92</v>
      </c>
      <c r="C114" s="21">
        <v>0</v>
      </c>
      <c r="D114" s="6"/>
      <c r="E114" s="6"/>
      <c r="F114" s="6"/>
      <c r="G114" s="6"/>
      <c r="H114" s="23">
        <f t="shared" si="13"/>
        <v>0</v>
      </c>
    </row>
    <row r="115" spans="1:8" ht="24.95" customHeight="1">
      <c r="A115" s="33">
        <v>2.8</v>
      </c>
      <c r="B115" s="57" t="s">
        <v>95</v>
      </c>
      <c r="C115" s="56">
        <f>C116+C120+C141</f>
        <v>34.1</v>
      </c>
      <c r="D115" s="56">
        <f t="shared" ref="D115:G115" si="26">D116+D120+D141</f>
        <v>20.399999999999999</v>
      </c>
      <c r="E115" s="56">
        <f t="shared" si="26"/>
        <v>13.7</v>
      </c>
      <c r="F115" s="56">
        <f t="shared" si="26"/>
        <v>0</v>
      </c>
      <c r="G115" s="56">
        <f t="shared" si="26"/>
        <v>0</v>
      </c>
      <c r="H115" s="23">
        <f t="shared" si="13"/>
        <v>34.099999999999994</v>
      </c>
    </row>
    <row r="116" spans="1:8" ht="24.95" customHeight="1">
      <c r="A116" s="33" t="s">
        <v>289</v>
      </c>
      <c r="B116" s="10" t="s">
        <v>96</v>
      </c>
      <c r="C116" s="21">
        <v>0</v>
      </c>
      <c r="D116" s="6"/>
      <c r="E116" s="6"/>
      <c r="F116" s="6"/>
      <c r="G116" s="6"/>
      <c r="H116" s="23">
        <f t="shared" si="13"/>
        <v>0</v>
      </c>
    </row>
    <row r="117" spans="1:8" ht="24.95" customHeight="1">
      <c r="A117" s="33" t="s">
        <v>345</v>
      </c>
      <c r="B117" s="10" t="s">
        <v>346</v>
      </c>
      <c r="C117" s="21">
        <v>0</v>
      </c>
      <c r="D117" s="6"/>
      <c r="E117" s="6"/>
      <c r="F117" s="6"/>
      <c r="G117" s="6"/>
      <c r="H117" s="23">
        <f t="shared" si="13"/>
        <v>0</v>
      </c>
    </row>
    <row r="118" spans="1:8" ht="24.95" customHeight="1">
      <c r="A118" s="33" t="s">
        <v>347</v>
      </c>
      <c r="B118" s="10" t="s">
        <v>348</v>
      </c>
      <c r="C118" s="21">
        <v>0</v>
      </c>
      <c r="D118" s="6"/>
      <c r="E118" s="6"/>
      <c r="F118" s="6"/>
      <c r="G118" s="6"/>
      <c r="H118" s="23">
        <f t="shared" si="13"/>
        <v>0</v>
      </c>
    </row>
    <row r="119" spans="1:8" ht="24.95" customHeight="1">
      <c r="A119" s="33" t="s">
        <v>349</v>
      </c>
      <c r="B119" s="10" t="s">
        <v>350</v>
      </c>
      <c r="C119" s="21">
        <v>0</v>
      </c>
      <c r="D119" s="6"/>
      <c r="E119" s="6"/>
      <c r="F119" s="6"/>
      <c r="G119" s="6"/>
      <c r="H119" s="23">
        <f t="shared" si="13"/>
        <v>0</v>
      </c>
    </row>
    <row r="120" spans="1:8" ht="24.95" customHeight="1">
      <c r="A120" s="33" t="s">
        <v>290</v>
      </c>
      <c r="B120" s="57" t="s">
        <v>352</v>
      </c>
      <c r="C120" s="56">
        <f>C121+C140</f>
        <v>34.1</v>
      </c>
      <c r="D120" s="56">
        <f t="shared" ref="D120:G120" si="27">D121+D140</f>
        <v>20.399999999999999</v>
      </c>
      <c r="E120" s="56">
        <f t="shared" si="27"/>
        <v>13.7</v>
      </c>
      <c r="F120" s="56">
        <f t="shared" si="27"/>
        <v>0</v>
      </c>
      <c r="G120" s="56">
        <f t="shared" si="27"/>
        <v>0</v>
      </c>
      <c r="H120" s="23">
        <f t="shared" si="13"/>
        <v>34.099999999999994</v>
      </c>
    </row>
    <row r="121" spans="1:8" ht="24.95" customHeight="1">
      <c r="A121" s="33" t="s">
        <v>291</v>
      </c>
      <c r="B121" s="57" t="s">
        <v>351</v>
      </c>
      <c r="C121" s="56">
        <f>SUM(C122:C139)</f>
        <v>34.1</v>
      </c>
      <c r="D121" s="56">
        <f t="shared" ref="D121:G121" si="28">SUM(D122:D139)</f>
        <v>20.399999999999999</v>
      </c>
      <c r="E121" s="56">
        <f t="shared" si="28"/>
        <v>13.7</v>
      </c>
      <c r="F121" s="56">
        <f t="shared" si="28"/>
        <v>0</v>
      </c>
      <c r="G121" s="56">
        <f t="shared" si="28"/>
        <v>0</v>
      </c>
      <c r="H121" s="23">
        <f t="shared" si="13"/>
        <v>34.099999999999994</v>
      </c>
    </row>
    <row r="122" spans="1:8" ht="24.95" customHeight="1">
      <c r="A122" s="33" t="s">
        <v>292</v>
      </c>
      <c r="B122" s="9" t="s">
        <v>97</v>
      </c>
      <c r="C122" s="21">
        <v>0</v>
      </c>
      <c r="D122" s="6"/>
      <c r="E122" s="6"/>
      <c r="F122" s="6"/>
      <c r="G122" s="6"/>
      <c r="H122" s="23">
        <f t="shared" si="13"/>
        <v>0</v>
      </c>
    </row>
    <row r="123" spans="1:8" ht="24.95" customHeight="1">
      <c r="A123" s="33" t="s">
        <v>293</v>
      </c>
      <c r="B123" s="9" t="s">
        <v>98</v>
      </c>
      <c r="C123" s="21">
        <v>0</v>
      </c>
      <c r="D123" s="6"/>
      <c r="E123" s="6"/>
      <c r="F123" s="6"/>
      <c r="G123" s="6"/>
      <c r="H123" s="23">
        <f t="shared" si="13"/>
        <v>0</v>
      </c>
    </row>
    <row r="124" spans="1:8" ht="24.95" customHeight="1">
      <c r="A124" s="33" t="s">
        <v>294</v>
      </c>
      <c r="B124" s="9" t="s">
        <v>99</v>
      </c>
      <c r="C124" s="21">
        <v>0</v>
      </c>
      <c r="D124" s="6"/>
      <c r="E124" s="6"/>
      <c r="F124" s="6"/>
      <c r="G124" s="6"/>
      <c r="H124" s="23">
        <f t="shared" si="13"/>
        <v>0</v>
      </c>
    </row>
    <row r="125" spans="1:8" ht="24.95" customHeight="1">
      <c r="A125" s="33" t="s">
        <v>295</v>
      </c>
      <c r="B125" s="9" t="s">
        <v>100</v>
      </c>
      <c r="C125" s="21">
        <v>0</v>
      </c>
      <c r="D125" s="6"/>
      <c r="E125" s="6"/>
      <c r="F125" s="6"/>
      <c r="G125" s="6"/>
      <c r="H125" s="23">
        <f t="shared" si="13"/>
        <v>0</v>
      </c>
    </row>
    <row r="126" spans="1:8" ht="24.95" customHeight="1">
      <c r="A126" s="33" t="s">
        <v>296</v>
      </c>
      <c r="B126" s="9" t="s">
        <v>101</v>
      </c>
      <c r="C126" s="21">
        <v>0</v>
      </c>
      <c r="D126" s="6"/>
      <c r="E126" s="6"/>
      <c r="F126" s="6"/>
      <c r="G126" s="6"/>
      <c r="H126" s="23">
        <f t="shared" si="13"/>
        <v>0</v>
      </c>
    </row>
    <row r="127" spans="1:8" ht="24.95" customHeight="1">
      <c r="A127" s="33" t="s">
        <v>297</v>
      </c>
      <c r="B127" s="9" t="s">
        <v>102</v>
      </c>
      <c r="C127" s="21">
        <v>0</v>
      </c>
      <c r="D127" s="6"/>
      <c r="E127" s="6"/>
      <c r="F127" s="6"/>
      <c r="G127" s="6"/>
      <c r="H127" s="23">
        <f t="shared" si="13"/>
        <v>0</v>
      </c>
    </row>
    <row r="128" spans="1:8" ht="24.95" customHeight="1">
      <c r="A128" s="33" t="s">
        <v>298</v>
      </c>
      <c r="B128" s="9" t="s">
        <v>103</v>
      </c>
      <c r="C128" s="21">
        <v>0</v>
      </c>
      <c r="D128" s="6"/>
      <c r="E128" s="6"/>
      <c r="F128" s="6"/>
      <c r="G128" s="6"/>
      <c r="H128" s="23">
        <f t="shared" si="13"/>
        <v>0</v>
      </c>
    </row>
    <row r="129" spans="1:8" ht="24.95" customHeight="1">
      <c r="A129" s="33" t="s">
        <v>299</v>
      </c>
      <c r="B129" s="9" t="s">
        <v>104</v>
      </c>
      <c r="C129" s="21">
        <v>0</v>
      </c>
      <c r="D129" s="6"/>
      <c r="E129" s="6"/>
      <c r="F129" s="6"/>
      <c r="G129" s="6"/>
      <c r="H129" s="23">
        <f t="shared" si="13"/>
        <v>0</v>
      </c>
    </row>
    <row r="130" spans="1:8" ht="24.95" customHeight="1">
      <c r="A130" s="33" t="s">
        <v>300</v>
      </c>
      <c r="B130" s="9" t="s">
        <v>105</v>
      </c>
      <c r="C130" s="21">
        <v>0</v>
      </c>
      <c r="D130" s="6"/>
      <c r="E130" s="6"/>
      <c r="F130" s="6"/>
      <c r="G130" s="6"/>
      <c r="H130" s="23">
        <f t="shared" si="13"/>
        <v>0</v>
      </c>
    </row>
    <row r="131" spans="1:8" ht="24.95" customHeight="1">
      <c r="A131" s="33" t="s">
        <v>301</v>
      </c>
      <c r="B131" s="9" t="s">
        <v>106</v>
      </c>
      <c r="C131" s="21">
        <v>0</v>
      </c>
      <c r="D131" s="6"/>
      <c r="E131" s="6"/>
      <c r="F131" s="6"/>
      <c r="G131" s="6"/>
      <c r="H131" s="23">
        <f t="shared" ref="H131:H194" si="29">D131+E131+F131+G131</f>
        <v>0</v>
      </c>
    </row>
    <row r="132" spans="1:8" ht="24.95" customHeight="1">
      <c r="A132" s="33" t="s">
        <v>302</v>
      </c>
      <c r="B132" s="9" t="s">
        <v>107</v>
      </c>
      <c r="C132" s="21">
        <v>0</v>
      </c>
      <c r="D132" s="6"/>
      <c r="E132" s="6"/>
      <c r="F132" s="6"/>
      <c r="G132" s="6"/>
      <c r="H132" s="23">
        <f t="shared" si="29"/>
        <v>0</v>
      </c>
    </row>
    <row r="133" spans="1:8" ht="24.95" customHeight="1">
      <c r="A133" s="33" t="s">
        <v>303</v>
      </c>
      <c r="B133" s="9" t="s">
        <v>108</v>
      </c>
      <c r="C133" s="21">
        <v>0</v>
      </c>
      <c r="D133" s="6"/>
      <c r="E133" s="6"/>
      <c r="F133" s="6"/>
      <c r="G133" s="6"/>
      <c r="H133" s="23">
        <f t="shared" si="29"/>
        <v>0</v>
      </c>
    </row>
    <row r="134" spans="1:8" ht="24.95" customHeight="1">
      <c r="A134" s="33" t="s">
        <v>304</v>
      </c>
      <c r="B134" s="9" t="s">
        <v>109</v>
      </c>
      <c r="C134" s="21">
        <v>0</v>
      </c>
      <c r="D134" s="6"/>
      <c r="E134" s="6"/>
      <c r="F134" s="6"/>
      <c r="G134" s="6"/>
      <c r="H134" s="23">
        <f t="shared" si="29"/>
        <v>0</v>
      </c>
    </row>
    <row r="135" spans="1:8" ht="24.95" customHeight="1">
      <c r="A135" s="33" t="s">
        <v>305</v>
      </c>
      <c r="B135" s="9" t="s">
        <v>110</v>
      </c>
      <c r="C135" s="21">
        <v>0</v>
      </c>
      <c r="D135" s="6"/>
      <c r="E135" s="6"/>
      <c r="F135" s="6"/>
      <c r="G135" s="6"/>
      <c r="H135" s="23">
        <f t="shared" si="29"/>
        <v>0</v>
      </c>
    </row>
    <row r="136" spans="1:8" ht="24.95" customHeight="1">
      <c r="A136" s="33" t="s">
        <v>306</v>
      </c>
      <c r="B136" s="9" t="s">
        <v>111</v>
      </c>
      <c r="C136" s="21">
        <v>0</v>
      </c>
      <c r="D136" s="6"/>
      <c r="E136" s="6"/>
      <c r="F136" s="6"/>
      <c r="G136" s="6"/>
      <c r="H136" s="23">
        <f t="shared" si="29"/>
        <v>0</v>
      </c>
    </row>
    <row r="137" spans="1:8" ht="24.95" customHeight="1">
      <c r="A137" s="33" t="s">
        <v>307</v>
      </c>
      <c r="B137" s="9" t="s">
        <v>112</v>
      </c>
      <c r="C137" s="21">
        <v>0</v>
      </c>
      <c r="D137" s="6"/>
      <c r="E137" s="6"/>
      <c r="F137" s="6"/>
      <c r="G137" s="6"/>
      <c r="H137" s="23">
        <f t="shared" si="29"/>
        <v>0</v>
      </c>
    </row>
    <row r="138" spans="1:8" ht="24.95" customHeight="1">
      <c r="A138" s="33" t="s">
        <v>308</v>
      </c>
      <c r="B138" s="9" t="s">
        <v>113</v>
      </c>
      <c r="C138" s="21">
        <v>0</v>
      </c>
      <c r="D138" s="6"/>
      <c r="E138" s="6"/>
      <c r="F138" s="6"/>
      <c r="G138" s="6"/>
      <c r="H138" s="23">
        <f t="shared" si="29"/>
        <v>0</v>
      </c>
    </row>
    <row r="139" spans="1:8" ht="24.95" customHeight="1">
      <c r="A139" s="33" t="s">
        <v>309</v>
      </c>
      <c r="B139" s="9" t="s">
        <v>114</v>
      </c>
      <c r="C139" s="21">
        <v>34.1</v>
      </c>
      <c r="D139" s="6">
        <v>20.399999999999999</v>
      </c>
      <c r="E139" s="6">
        <v>13.7</v>
      </c>
      <c r="F139" s="6"/>
      <c r="G139" s="6"/>
      <c r="H139" s="23">
        <f t="shared" si="29"/>
        <v>34.099999999999994</v>
      </c>
    </row>
    <row r="140" spans="1:8" ht="24.95" customHeight="1">
      <c r="A140" s="33" t="s">
        <v>310</v>
      </c>
      <c r="B140" s="10" t="s">
        <v>115</v>
      </c>
      <c r="C140" s="21">
        <v>0</v>
      </c>
      <c r="D140" s="6"/>
      <c r="E140" s="6"/>
      <c r="F140" s="6"/>
      <c r="G140" s="6"/>
      <c r="H140" s="23">
        <f t="shared" si="29"/>
        <v>0</v>
      </c>
    </row>
    <row r="141" spans="1:8" ht="24.95" customHeight="1">
      <c r="A141" s="33" t="s">
        <v>353</v>
      </c>
      <c r="B141" s="57" t="s">
        <v>359</v>
      </c>
      <c r="C141" s="58">
        <f>C142+C146</f>
        <v>0</v>
      </c>
      <c r="D141" s="58">
        <f t="shared" ref="D141:G141" si="30">D142+D146</f>
        <v>0</v>
      </c>
      <c r="E141" s="58">
        <f t="shared" si="30"/>
        <v>0</v>
      </c>
      <c r="F141" s="58">
        <f t="shared" si="30"/>
        <v>0</v>
      </c>
      <c r="G141" s="58">
        <f t="shared" si="30"/>
        <v>0</v>
      </c>
      <c r="H141" s="23">
        <f t="shared" si="29"/>
        <v>0</v>
      </c>
    </row>
    <row r="142" spans="1:8" ht="24.95" customHeight="1">
      <c r="A142" s="33" t="s">
        <v>354</v>
      </c>
      <c r="B142" s="57" t="s">
        <v>360</v>
      </c>
      <c r="C142" s="58">
        <f>C143+C144+C145</f>
        <v>0</v>
      </c>
      <c r="D142" s="58">
        <f t="shared" ref="D142:G142" si="31">D143+D144+D145</f>
        <v>0</v>
      </c>
      <c r="E142" s="58">
        <f t="shared" si="31"/>
        <v>0</v>
      </c>
      <c r="F142" s="58">
        <f t="shared" si="31"/>
        <v>0</v>
      </c>
      <c r="G142" s="58">
        <f t="shared" si="31"/>
        <v>0</v>
      </c>
      <c r="H142" s="23">
        <f t="shared" si="29"/>
        <v>0</v>
      </c>
    </row>
    <row r="143" spans="1:8" ht="24.95" customHeight="1">
      <c r="A143" s="33" t="s">
        <v>355</v>
      </c>
      <c r="B143" s="12" t="s">
        <v>361</v>
      </c>
      <c r="C143" s="21">
        <v>0</v>
      </c>
      <c r="D143" s="6"/>
      <c r="E143" s="6"/>
      <c r="F143" s="6"/>
      <c r="G143" s="6"/>
      <c r="H143" s="23">
        <f t="shared" si="29"/>
        <v>0</v>
      </c>
    </row>
    <row r="144" spans="1:8" ht="24.95" customHeight="1">
      <c r="A144" s="33" t="s">
        <v>356</v>
      </c>
      <c r="B144" s="10" t="s">
        <v>362</v>
      </c>
      <c r="C144" s="21">
        <v>0</v>
      </c>
      <c r="D144" s="6"/>
      <c r="E144" s="6"/>
      <c r="F144" s="6"/>
      <c r="G144" s="6"/>
      <c r="H144" s="23">
        <f t="shared" si="29"/>
        <v>0</v>
      </c>
    </row>
    <row r="145" spans="1:8" ht="24.95" customHeight="1">
      <c r="A145" s="33" t="s">
        <v>357</v>
      </c>
      <c r="B145" s="10" t="s">
        <v>363</v>
      </c>
      <c r="C145" s="21">
        <v>0</v>
      </c>
      <c r="D145" s="6"/>
      <c r="E145" s="6"/>
      <c r="F145" s="6"/>
      <c r="G145" s="6"/>
      <c r="H145" s="23">
        <f t="shared" si="29"/>
        <v>0</v>
      </c>
    </row>
    <row r="146" spans="1:8" ht="24.95" customHeight="1">
      <c r="A146" s="33" t="s">
        <v>358</v>
      </c>
      <c r="B146" s="10" t="s">
        <v>364</v>
      </c>
      <c r="C146" s="21">
        <v>0</v>
      </c>
      <c r="D146" s="6"/>
      <c r="E146" s="6"/>
      <c r="F146" s="6"/>
      <c r="G146" s="6"/>
      <c r="H146" s="23">
        <f t="shared" si="29"/>
        <v>0</v>
      </c>
    </row>
    <row r="147" spans="1:8" ht="24.95" customHeight="1">
      <c r="A147" s="36">
        <v>31</v>
      </c>
      <c r="B147" s="57" t="s">
        <v>116</v>
      </c>
      <c r="C147" s="56">
        <f>C148+C198+C206+C205</f>
        <v>15.3</v>
      </c>
      <c r="D147" s="56">
        <f t="shared" ref="D147:G147" si="32">D148+D198+D206+D205</f>
        <v>9.6</v>
      </c>
      <c r="E147" s="56">
        <f t="shared" si="32"/>
        <v>0</v>
      </c>
      <c r="F147" s="56">
        <f t="shared" si="32"/>
        <v>2.8</v>
      </c>
      <c r="G147" s="56">
        <f t="shared" si="32"/>
        <v>2.9</v>
      </c>
      <c r="H147" s="23">
        <f t="shared" si="29"/>
        <v>15.299999999999999</v>
      </c>
    </row>
    <row r="148" spans="1:8" ht="24.95" customHeight="1">
      <c r="A148" s="33">
        <v>31.1</v>
      </c>
      <c r="B148" s="57" t="s">
        <v>117</v>
      </c>
      <c r="C148" s="59">
        <f>C149+C163+C193</f>
        <v>15.3</v>
      </c>
      <c r="D148" s="59">
        <f t="shared" ref="D148:G148" si="33">D149+D163+D193</f>
        <v>9.6</v>
      </c>
      <c r="E148" s="59">
        <f t="shared" si="33"/>
        <v>0</v>
      </c>
      <c r="F148" s="59">
        <f t="shared" si="33"/>
        <v>2.8</v>
      </c>
      <c r="G148" s="59">
        <f t="shared" si="33"/>
        <v>2.9</v>
      </c>
      <c r="H148" s="23">
        <f t="shared" si="29"/>
        <v>15.299999999999999</v>
      </c>
    </row>
    <row r="149" spans="1:8" ht="24.95" customHeight="1">
      <c r="A149" s="33" t="s">
        <v>324</v>
      </c>
      <c r="B149" s="57" t="s">
        <v>118</v>
      </c>
      <c r="C149" s="59">
        <f>C150+C151+C152+C154+C155+C156+C157+C158+C159+C160+C161</f>
        <v>0</v>
      </c>
      <c r="D149" s="59">
        <f t="shared" ref="D149:G149" si="34">D150+D151+D152+D154+D155+D156+D157+D158+D159+D160+D161</f>
        <v>0</v>
      </c>
      <c r="E149" s="59">
        <f t="shared" si="34"/>
        <v>0</v>
      </c>
      <c r="F149" s="59">
        <f t="shared" si="34"/>
        <v>0</v>
      </c>
      <c r="G149" s="59">
        <f t="shared" si="34"/>
        <v>0</v>
      </c>
      <c r="H149" s="23">
        <f t="shared" si="29"/>
        <v>0</v>
      </c>
    </row>
    <row r="150" spans="1:8" ht="24.95" customHeight="1">
      <c r="A150" s="33" t="s">
        <v>325</v>
      </c>
      <c r="B150" s="10" t="s">
        <v>119</v>
      </c>
      <c r="C150" s="21">
        <v>0</v>
      </c>
      <c r="D150" s="6"/>
      <c r="E150" s="6"/>
      <c r="F150" s="6"/>
      <c r="G150" s="6"/>
      <c r="H150" s="23">
        <f t="shared" si="29"/>
        <v>0</v>
      </c>
    </row>
    <row r="151" spans="1:8" ht="24.95" customHeight="1">
      <c r="A151" s="33" t="s">
        <v>326</v>
      </c>
      <c r="B151" s="10" t="s">
        <v>120</v>
      </c>
      <c r="C151" s="21">
        <v>0</v>
      </c>
      <c r="D151" s="6"/>
      <c r="E151" s="6"/>
      <c r="F151" s="6"/>
      <c r="G151" s="6"/>
      <c r="H151" s="23">
        <f t="shared" si="29"/>
        <v>0</v>
      </c>
    </row>
    <row r="152" spans="1:8" ht="24.95" customHeight="1">
      <c r="A152" s="33" t="s">
        <v>327</v>
      </c>
      <c r="B152" s="10" t="s">
        <v>365</v>
      </c>
      <c r="C152" s="21">
        <v>0</v>
      </c>
      <c r="D152" s="6"/>
      <c r="E152" s="6"/>
      <c r="F152" s="6"/>
      <c r="G152" s="6"/>
      <c r="H152" s="23">
        <f t="shared" si="29"/>
        <v>0</v>
      </c>
    </row>
    <row r="153" spans="1:8" ht="24.95" customHeight="1">
      <c r="A153" s="33" t="s">
        <v>366</v>
      </c>
      <c r="B153" s="12" t="s">
        <v>367</v>
      </c>
      <c r="C153" s="21">
        <v>0</v>
      </c>
      <c r="D153" s="6"/>
      <c r="E153" s="6"/>
      <c r="F153" s="6"/>
      <c r="G153" s="6"/>
      <c r="H153" s="23">
        <f t="shared" si="29"/>
        <v>0</v>
      </c>
    </row>
    <row r="154" spans="1:8" ht="24.95" customHeight="1">
      <c r="A154" s="33" t="s">
        <v>368</v>
      </c>
      <c r="B154" s="10" t="s">
        <v>121</v>
      </c>
      <c r="C154" s="21">
        <v>0</v>
      </c>
      <c r="D154" s="6"/>
      <c r="E154" s="6"/>
      <c r="F154" s="6"/>
      <c r="G154" s="6"/>
      <c r="H154" s="23">
        <f t="shared" si="29"/>
        <v>0</v>
      </c>
    </row>
    <row r="155" spans="1:8" ht="24.95" customHeight="1">
      <c r="A155" s="33" t="s">
        <v>369</v>
      </c>
      <c r="B155" s="10" t="s">
        <v>122</v>
      </c>
      <c r="C155" s="21">
        <v>0</v>
      </c>
      <c r="D155" s="6"/>
      <c r="E155" s="6"/>
      <c r="F155" s="6"/>
      <c r="G155" s="6"/>
      <c r="H155" s="23">
        <f t="shared" si="29"/>
        <v>0</v>
      </c>
    </row>
    <row r="156" spans="1:8" ht="24.95" customHeight="1">
      <c r="A156" s="33" t="s">
        <v>370</v>
      </c>
      <c r="B156" s="10" t="s">
        <v>123</v>
      </c>
      <c r="C156" s="21">
        <v>0</v>
      </c>
      <c r="D156" s="6"/>
      <c r="E156" s="6"/>
      <c r="F156" s="6"/>
      <c r="G156" s="6"/>
      <c r="H156" s="23">
        <f t="shared" si="29"/>
        <v>0</v>
      </c>
    </row>
    <row r="157" spans="1:8" ht="24.95" customHeight="1">
      <c r="A157" s="33" t="s">
        <v>371</v>
      </c>
      <c r="B157" s="10" t="s">
        <v>124</v>
      </c>
      <c r="C157" s="21">
        <v>0</v>
      </c>
      <c r="D157" s="6"/>
      <c r="E157" s="6"/>
      <c r="F157" s="6"/>
      <c r="G157" s="6"/>
      <c r="H157" s="23">
        <f t="shared" si="29"/>
        <v>0</v>
      </c>
    </row>
    <row r="158" spans="1:8" ht="24.95" customHeight="1">
      <c r="A158" s="33" t="s">
        <v>372</v>
      </c>
      <c r="B158" s="10" t="s">
        <v>125</v>
      </c>
      <c r="C158" s="21">
        <v>0</v>
      </c>
      <c r="D158" s="6"/>
      <c r="E158" s="6"/>
      <c r="F158" s="6"/>
      <c r="G158" s="6"/>
      <c r="H158" s="23">
        <f t="shared" si="29"/>
        <v>0</v>
      </c>
    </row>
    <row r="159" spans="1:8" ht="24.95" customHeight="1">
      <c r="A159" s="33" t="s">
        <v>373</v>
      </c>
      <c r="B159" s="10" t="s">
        <v>126</v>
      </c>
      <c r="C159" s="21">
        <v>0</v>
      </c>
      <c r="D159" s="6"/>
      <c r="E159" s="6"/>
      <c r="F159" s="6"/>
      <c r="G159" s="6"/>
      <c r="H159" s="23">
        <f t="shared" si="29"/>
        <v>0</v>
      </c>
    </row>
    <row r="160" spans="1:8" ht="24.95" customHeight="1">
      <c r="A160" s="33" t="s">
        <v>374</v>
      </c>
      <c r="B160" s="10" t="s">
        <v>127</v>
      </c>
      <c r="C160" s="21">
        <v>0</v>
      </c>
      <c r="D160" s="6"/>
      <c r="E160" s="6"/>
      <c r="F160" s="6"/>
      <c r="G160" s="6"/>
      <c r="H160" s="23">
        <f t="shared" si="29"/>
        <v>0</v>
      </c>
    </row>
    <row r="161" spans="1:8" ht="24.95" customHeight="1">
      <c r="A161" s="33" t="s">
        <v>375</v>
      </c>
      <c r="B161" s="10" t="s">
        <v>376</v>
      </c>
      <c r="C161" s="21">
        <v>0</v>
      </c>
      <c r="D161" s="6"/>
      <c r="E161" s="6"/>
      <c r="F161" s="6"/>
      <c r="G161" s="6"/>
      <c r="H161" s="23">
        <f t="shared" si="29"/>
        <v>0</v>
      </c>
    </row>
    <row r="162" spans="1:8" ht="24.95" customHeight="1">
      <c r="A162" s="33" t="s">
        <v>328</v>
      </c>
      <c r="B162" s="10" t="s">
        <v>377</v>
      </c>
      <c r="C162" s="21">
        <v>0</v>
      </c>
      <c r="D162" s="6"/>
      <c r="E162" s="6"/>
      <c r="F162" s="6"/>
      <c r="G162" s="6"/>
      <c r="H162" s="23">
        <f t="shared" si="29"/>
        <v>0</v>
      </c>
    </row>
    <row r="163" spans="1:8" ht="24.95" customHeight="1">
      <c r="A163" s="33" t="s">
        <v>329</v>
      </c>
      <c r="B163" s="57" t="s">
        <v>128</v>
      </c>
      <c r="C163" s="59">
        <f>C164+C171</f>
        <v>15.3</v>
      </c>
      <c r="D163" s="59">
        <f t="shared" ref="D163:G163" si="35">D164+D171</f>
        <v>9.6</v>
      </c>
      <c r="E163" s="59">
        <f t="shared" si="35"/>
        <v>0</v>
      </c>
      <c r="F163" s="59">
        <f t="shared" si="35"/>
        <v>2.8</v>
      </c>
      <c r="G163" s="59">
        <f t="shared" si="35"/>
        <v>2.9</v>
      </c>
      <c r="H163" s="23">
        <f t="shared" si="29"/>
        <v>15.299999999999999</v>
      </c>
    </row>
    <row r="164" spans="1:8" ht="24.95" customHeight="1">
      <c r="A164" s="33" t="s">
        <v>330</v>
      </c>
      <c r="B164" s="57" t="s">
        <v>129</v>
      </c>
      <c r="C164" s="59">
        <f>SUM(C165:C170)</f>
        <v>0</v>
      </c>
      <c r="D164" s="59">
        <f t="shared" ref="D164:G164" si="36">SUM(D165:D170)</f>
        <v>0</v>
      </c>
      <c r="E164" s="59">
        <f t="shared" si="36"/>
        <v>0</v>
      </c>
      <c r="F164" s="59">
        <f t="shared" si="36"/>
        <v>0</v>
      </c>
      <c r="G164" s="59">
        <f t="shared" si="36"/>
        <v>0</v>
      </c>
      <c r="H164" s="23">
        <f t="shared" si="29"/>
        <v>0</v>
      </c>
    </row>
    <row r="165" spans="1:8" ht="24.95" customHeight="1">
      <c r="A165" s="33" t="s">
        <v>331</v>
      </c>
      <c r="B165" s="14" t="s">
        <v>130</v>
      </c>
      <c r="C165" s="21">
        <v>0</v>
      </c>
      <c r="D165" s="6"/>
      <c r="E165" s="6"/>
      <c r="F165" s="6"/>
      <c r="G165" s="6"/>
      <c r="H165" s="23">
        <f t="shared" si="29"/>
        <v>0</v>
      </c>
    </row>
    <row r="166" spans="1:8" ht="24.95" customHeight="1">
      <c r="A166" s="33" t="s">
        <v>332</v>
      </c>
      <c r="B166" s="14" t="s">
        <v>131</v>
      </c>
      <c r="C166" s="21">
        <v>0</v>
      </c>
      <c r="D166" s="6"/>
      <c r="E166" s="6"/>
      <c r="F166" s="6"/>
      <c r="G166" s="6"/>
      <c r="H166" s="23">
        <f t="shared" si="29"/>
        <v>0</v>
      </c>
    </row>
    <row r="167" spans="1:8" ht="24.95" customHeight="1">
      <c r="A167" s="33" t="s">
        <v>333</v>
      </c>
      <c r="B167" s="14" t="s">
        <v>132</v>
      </c>
      <c r="C167" s="21">
        <v>0</v>
      </c>
      <c r="D167" s="6"/>
      <c r="E167" s="6"/>
      <c r="F167" s="6"/>
      <c r="G167" s="6"/>
      <c r="H167" s="23">
        <f t="shared" si="29"/>
        <v>0</v>
      </c>
    </row>
    <row r="168" spans="1:8" ht="24.95" customHeight="1">
      <c r="A168" s="33" t="s">
        <v>334</v>
      </c>
      <c r="B168" s="14" t="s">
        <v>133</v>
      </c>
      <c r="C168" s="21">
        <v>0</v>
      </c>
      <c r="D168" s="6"/>
      <c r="E168" s="6"/>
      <c r="F168" s="6"/>
      <c r="G168" s="6"/>
      <c r="H168" s="23">
        <f t="shared" si="29"/>
        <v>0</v>
      </c>
    </row>
    <row r="169" spans="1:8" ht="24.95" customHeight="1">
      <c r="A169" s="33" t="s">
        <v>335</v>
      </c>
      <c r="B169" s="14" t="s">
        <v>134</v>
      </c>
      <c r="C169" s="21">
        <v>0</v>
      </c>
      <c r="D169" s="6"/>
      <c r="E169" s="6"/>
      <c r="F169" s="6"/>
      <c r="G169" s="6"/>
      <c r="H169" s="23">
        <f t="shared" si="29"/>
        <v>0</v>
      </c>
    </row>
    <row r="170" spans="1:8" ht="24.95" customHeight="1">
      <c r="A170" s="33" t="s">
        <v>336</v>
      </c>
      <c r="B170" s="14" t="s">
        <v>135</v>
      </c>
      <c r="C170" s="21">
        <v>0</v>
      </c>
      <c r="D170" s="6"/>
      <c r="E170" s="6"/>
      <c r="F170" s="6"/>
      <c r="G170" s="6"/>
      <c r="H170" s="23">
        <f t="shared" si="29"/>
        <v>0</v>
      </c>
    </row>
    <row r="171" spans="1:8" ht="24.95" customHeight="1">
      <c r="A171" s="33" t="s">
        <v>337</v>
      </c>
      <c r="B171" s="57" t="s">
        <v>136</v>
      </c>
      <c r="C171" s="59">
        <f>C172+C192</f>
        <v>15.3</v>
      </c>
      <c r="D171" s="59">
        <f t="shared" ref="D171:G171" si="37">D172+D192</f>
        <v>9.6</v>
      </c>
      <c r="E171" s="59">
        <f t="shared" si="37"/>
        <v>0</v>
      </c>
      <c r="F171" s="59">
        <f t="shared" si="37"/>
        <v>2.8</v>
      </c>
      <c r="G171" s="59">
        <f t="shared" si="37"/>
        <v>2.9</v>
      </c>
      <c r="H171" s="23">
        <f t="shared" si="29"/>
        <v>15.299999999999999</v>
      </c>
    </row>
    <row r="172" spans="1:8" ht="24.95" customHeight="1">
      <c r="A172" s="33" t="s">
        <v>378</v>
      </c>
      <c r="B172" s="57" t="s">
        <v>379</v>
      </c>
      <c r="C172" s="59">
        <f>C173+C174+C175+C176+C177+C178+C179+C180+C181+C182+C183+C184+C185+C186+C187+C188+C189+C190+C191</f>
        <v>10.9</v>
      </c>
      <c r="D172" s="59">
        <f t="shared" ref="D172:G172" si="38">D173+D174+D175+D176+D177+D178+D179+D180+D181+D182+D183+D184+D185+D186+D187+D188+D189+D190+D191</f>
        <v>9.6</v>
      </c>
      <c r="E172" s="59">
        <f t="shared" si="38"/>
        <v>0</v>
      </c>
      <c r="F172" s="59">
        <f t="shared" si="38"/>
        <v>1.3</v>
      </c>
      <c r="G172" s="59">
        <f t="shared" si="38"/>
        <v>0</v>
      </c>
      <c r="H172" s="23">
        <f t="shared" si="29"/>
        <v>10.9</v>
      </c>
    </row>
    <row r="173" spans="1:8" ht="24.95" customHeight="1">
      <c r="A173" s="33" t="s">
        <v>380</v>
      </c>
      <c r="B173" s="15" t="s">
        <v>137</v>
      </c>
      <c r="C173" s="21">
        <v>0</v>
      </c>
      <c r="D173" s="6"/>
      <c r="E173" s="6"/>
      <c r="F173" s="6"/>
      <c r="G173" s="6"/>
      <c r="H173" s="23">
        <f t="shared" si="29"/>
        <v>0</v>
      </c>
    </row>
    <row r="174" spans="1:8" ht="24.95" customHeight="1">
      <c r="A174" s="33" t="s">
        <v>381</v>
      </c>
      <c r="B174" s="15" t="s">
        <v>138</v>
      </c>
      <c r="C174" s="21">
        <v>1.3</v>
      </c>
      <c r="D174" s="6"/>
      <c r="E174" s="6"/>
      <c r="F174" s="6">
        <v>1.3</v>
      </c>
      <c r="G174" s="6"/>
      <c r="H174" s="23">
        <f t="shared" si="29"/>
        <v>1.3</v>
      </c>
    </row>
    <row r="175" spans="1:8" ht="24.95" customHeight="1">
      <c r="A175" s="33" t="s">
        <v>382</v>
      </c>
      <c r="B175" s="15" t="s">
        <v>139</v>
      </c>
      <c r="C175" s="21">
        <v>3.5</v>
      </c>
      <c r="D175" s="6">
        <v>3.5</v>
      </c>
      <c r="E175" s="6"/>
      <c r="F175" s="6"/>
      <c r="G175" s="6"/>
      <c r="H175" s="23">
        <f t="shared" si="29"/>
        <v>3.5</v>
      </c>
    </row>
    <row r="176" spans="1:8" ht="24.95" customHeight="1">
      <c r="A176" s="33" t="s">
        <v>383</v>
      </c>
      <c r="B176" s="15" t="s">
        <v>140</v>
      </c>
      <c r="C176" s="21">
        <v>0</v>
      </c>
      <c r="D176" s="6"/>
      <c r="E176" s="6"/>
      <c r="F176" s="6"/>
      <c r="G176" s="6"/>
      <c r="H176" s="23">
        <f t="shared" si="29"/>
        <v>0</v>
      </c>
    </row>
    <row r="177" spans="1:8" ht="24.95" customHeight="1">
      <c r="A177" s="33" t="s">
        <v>384</v>
      </c>
      <c r="B177" s="15" t="s">
        <v>141</v>
      </c>
      <c r="C177" s="21">
        <v>1.1000000000000001</v>
      </c>
      <c r="D177" s="6">
        <v>1.1000000000000001</v>
      </c>
      <c r="E177" s="6"/>
      <c r="F177" s="6"/>
      <c r="G177" s="6"/>
      <c r="H177" s="23">
        <f t="shared" si="29"/>
        <v>1.1000000000000001</v>
      </c>
    </row>
    <row r="178" spans="1:8" ht="24.95" customHeight="1">
      <c r="A178" s="33" t="s">
        <v>385</v>
      </c>
      <c r="B178" s="15" t="s">
        <v>142</v>
      </c>
      <c r="C178" s="21">
        <v>0</v>
      </c>
      <c r="D178" s="6"/>
      <c r="E178" s="6"/>
      <c r="F178" s="6"/>
      <c r="G178" s="6"/>
      <c r="H178" s="23">
        <f t="shared" si="29"/>
        <v>0</v>
      </c>
    </row>
    <row r="179" spans="1:8" ht="24.95" customHeight="1">
      <c r="A179" s="33" t="s">
        <v>386</v>
      </c>
      <c r="B179" s="15" t="s">
        <v>143</v>
      </c>
      <c r="C179" s="21">
        <v>0</v>
      </c>
      <c r="D179" s="6"/>
      <c r="E179" s="6"/>
      <c r="F179" s="6"/>
      <c r="G179" s="6"/>
      <c r="H179" s="23">
        <f t="shared" si="29"/>
        <v>0</v>
      </c>
    </row>
    <row r="180" spans="1:8" ht="24.95" customHeight="1">
      <c r="A180" s="33" t="s">
        <v>387</v>
      </c>
      <c r="B180" s="15" t="s">
        <v>144</v>
      </c>
      <c r="C180" s="21">
        <v>0</v>
      </c>
      <c r="D180" s="6"/>
      <c r="E180" s="6"/>
      <c r="F180" s="6"/>
      <c r="G180" s="6"/>
      <c r="H180" s="23">
        <f t="shared" si="29"/>
        <v>0</v>
      </c>
    </row>
    <row r="181" spans="1:8" ht="24.95" customHeight="1">
      <c r="A181" s="33" t="s">
        <v>388</v>
      </c>
      <c r="B181" s="15" t="s">
        <v>145</v>
      </c>
      <c r="C181" s="21">
        <v>0</v>
      </c>
      <c r="D181" s="6"/>
      <c r="E181" s="6"/>
      <c r="F181" s="6"/>
      <c r="G181" s="6"/>
      <c r="H181" s="23">
        <f t="shared" si="29"/>
        <v>0</v>
      </c>
    </row>
    <row r="182" spans="1:8" ht="24.95" customHeight="1">
      <c r="A182" s="33" t="s">
        <v>389</v>
      </c>
      <c r="B182" s="15" t="s">
        <v>339</v>
      </c>
      <c r="C182" s="21">
        <v>0</v>
      </c>
      <c r="D182" s="6"/>
      <c r="E182" s="6"/>
      <c r="F182" s="6"/>
      <c r="G182" s="6"/>
      <c r="H182" s="23">
        <f t="shared" si="29"/>
        <v>0</v>
      </c>
    </row>
    <row r="183" spans="1:8" ht="24.95" customHeight="1">
      <c r="A183" s="33" t="s">
        <v>390</v>
      </c>
      <c r="B183" s="15" t="s">
        <v>146</v>
      </c>
      <c r="C183" s="21">
        <v>0</v>
      </c>
      <c r="D183" s="6"/>
      <c r="E183" s="6"/>
      <c r="F183" s="6"/>
      <c r="G183" s="6"/>
      <c r="H183" s="23">
        <f t="shared" si="29"/>
        <v>0</v>
      </c>
    </row>
    <row r="184" spans="1:8" ht="24.95" customHeight="1">
      <c r="A184" s="33" t="s">
        <v>391</v>
      </c>
      <c r="B184" s="15" t="s">
        <v>147</v>
      </c>
      <c r="C184" s="21">
        <v>0</v>
      </c>
      <c r="D184" s="6"/>
      <c r="E184" s="6"/>
      <c r="F184" s="6"/>
      <c r="G184" s="6"/>
      <c r="H184" s="23">
        <f t="shared" si="29"/>
        <v>0</v>
      </c>
    </row>
    <row r="185" spans="1:8" ht="24.95" customHeight="1">
      <c r="A185" s="33" t="s">
        <v>392</v>
      </c>
      <c r="B185" s="15" t="s">
        <v>148</v>
      </c>
      <c r="C185" s="21">
        <v>0</v>
      </c>
      <c r="D185" s="6"/>
      <c r="E185" s="6"/>
      <c r="F185" s="6"/>
      <c r="G185" s="6"/>
      <c r="H185" s="23">
        <f t="shared" si="29"/>
        <v>0</v>
      </c>
    </row>
    <row r="186" spans="1:8" ht="24.95" customHeight="1">
      <c r="A186" s="37" t="s">
        <v>393</v>
      </c>
      <c r="B186" s="15" t="s">
        <v>340</v>
      </c>
      <c r="C186" s="21">
        <v>5</v>
      </c>
      <c r="D186" s="6">
        <v>5</v>
      </c>
      <c r="E186" s="6"/>
      <c r="F186" s="6"/>
      <c r="G186" s="6"/>
      <c r="H186" s="23">
        <f t="shared" si="29"/>
        <v>5</v>
      </c>
    </row>
    <row r="187" spans="1:8" ht="24.95" customHeight="1">
      <c r="A187" s="37" t="s">
        <v>394</v>
      </c>
      <c r="B187" s="15" t="s">
        <v>29</v>
      </c>
      <c r="C187" s="21">
        <v>0</v>
      </c>
      <c r="D187" s="6"/>
      <c r="E187" s="6"/>
      <c r="F187" s="6"/>
      <c r="G187" s="6"/>
      <c r="H187" s="23">
        <f t="shared" si="29"/>
        <v>0</v>
      </c>
    </row>
    <row r="188" spans="1:8" ht="24.95" customHeight="1">
      <c r="A188" s="37" t="s">
        <v>395</v>
      </c>
      <c r="B188" s="15" t="s">
        <v>341</v>
      </c>
      <c r="C188" s="21">
        <v>0</v>
      </c>
      <c r="D188" s="6"/>
      <c r="E188" s="6"/>
      <c r="F188" s="6"/>
      <c r="G188" s="6"/>
      <c r="H188" s="23">
        <f t="shared" si="29"/>
        <v>0</v>
      </c>
    </row>
    <row r="189" spans="1:8" ht="24.95" customHeight="1">
      <c r="A189" s="37" t="s">
        <v>396</v>
      </c>
      <c r="B189" s="15" t="s">
        <v>149</v>
      </c>
      <c r="C189" s="21">
        <v>0</v>
      </c>
      <c r="D189" s="6"/>
      <c r="E189" s="6"/>
      <c r="F189" s="6"/>
      <c r="G189" s="6"/>
      <c r="H189" s="23">
        <f t="shared" si="29"/>
        <v>0</v>
      </c>
    </row>
    <row r="190" spans="1:8" ht="24.95" customHeight="1">
      <c r="A190" s="37" t="s">
        <v>397</v>
      </c>
      <c r="B190" s="15" t="s">
        <v>150</v>
      </c>
      <c r="C190" s="21">
        <v>0</v>
      </c>
      <c r="D190" s="6"/>
      <c r="E190" s="6"/>
      <c r="F190" s="6"/>
      <c r="G190" s="6"/>
      <c r="H190" s="23">
        <f t="shared" si="29"/>
        <v>0</v>
      </c>
    </row>
    <row r="191" spans="1:8" ht="24.95" customHeight="1">
      <c r="A191" s="37" t="s">
        <v>398</v>
      </c>
      <c r="B191" s="15" t="s">
        <v>151</v>
      </c>
      <c r="C191" s="21">
        <v>0</v>
      </c>
      <c r="D191" s="6"/>
      <c r="E191" s="6"/>
      <c r="F191" s="6"/>
      <c r="G191" s="6"/>
      <c r="H191" s="23">
        <f t="shared" si="29"/>
        <v>0</v>
      </c>
    </row>
    <row r="192" spans="1:8" ht="24.95" customHeight="1">
      <c r="A192" s="37" t="s">
        <v>338</v>
      </c>
      <c r="B192" s="16" t="s">
        <v>152</v>
      </c>
      <c r="C192" s="21">
        <v>4.4000000000000004</v>
      </c>
      <c r="D192" s="6"/>
      <c r="E192" s="6"/>
      <c r="F192" s="6">
        <v>1.5</v>
      </c>
      <c r="G192" s="6">
        <v>2.9</v>
      </c>
      <c r="H192" s="23">
        <f t="shared" si="29"/>
        <v>4.4000000000000004</v>
      </c>
    </row>
    <row r="193" spans="1:8" ht="24.95" customHeight="1">
      <c r="A193" s="38"/>
      <c r="B193" s="57" t="s">
        <v>153</v>
      </c>
      <c r="C193" s="59">
        <f>C194+C195</f>
        <v>0</v>
      </c>
      <c r="D193" s="59">
        <f t="shared" ref="D193:G193" si="39">D194+D195</f>
        <v>0</v>
      </c>
      <c r="E193" s="59">
        <f t="shared" si="39"/>
        <v>0</v>
      </c>
      <c r="F193" s="59">
        <f t="shared" si="39"/>
        <v>0</v>
      </c>
      <c r="G193" s="59">
        <f t="shared" si="39"/>
        <v>0</v>
      </c>
      <c r="H193" s="23">
        <f t="shared" si="29"/>
        <v>0</v>
      </c>
    </row>
    <row r="194" spans="1:8" ht="24.95" customHeight="1">
      <c r="A194" s="37"/>
      <c r="B194" s="10" t="s">
        <v>154</v>
      </c>
      <c r="C194" s="21">
        <v>0</v>
      </c>
      <c r="D194" s="6"/>
      <c r="E194" s="6"/>
      <c r="F194" s="6"/>
      <c r="G194" s="6"/>
      <c r="H194" s="23">
        <f t="shared" si="29"/>
        <v>0</v>
      </c>
    </row>
    <row r="195" spans="1:8" ht="24.95" customHeight="1">
      <c r="A195" s="38"/>
      <c r="B195" s="57" t="s">
        <v>155</v>
      </c>
      <c r="C195" s="59">
        <f>C196+C197</f>
        <v>0</v>
      </c>
      <c r="D195" s="59">
        <f t="shared" ref="D195:G195" si="40">D196+D197</f>
        <v>0</v>
      </c>
      <c r="E195" s="59">
        <f t="shared" si="40"/>
        <v>0</v>
      </c>
      <c r="F195" s="59">
        <f t="shared" si="40"/>
        <v>0</v>
      </c>
      <c r="G195" s="59">
        <f t="shared" si="40"/>
        <v>0</v>
      </c>
      <c r="H195" s="23">
        <f t="shared" ref="H195:H245" si="41">D195+E195+F195+G195</f>
        <v>0</v>
      </c>
    </row>
    <row r="196" spans="1:8" ht="24.95" customHeight="1">
      <c r="A196" s="37"/>
      <c r="B196" s="15" t="s">
        <v>156</v>
      </c>
      <c r="C196" s="21">
        <v>0</v>
      </c>
      <c r="D196" s="6"/>
      <c r="E196" s="6"/>
      <c r="F196" s="6"/>
      <c r="G196" s="6"/>
      <c r="H196" s="23">
        <f t="shared" si="41"/>
        <v>0</v>
      </c>
    </row>
    <row r="197" spans="1:8" ht="24.95" customHeight="1">
      <c r="A197" s="37"/>
      <c r="B197" s="15" t="s">
        <v>157</v>
      </c>
      <c r="C197" s="21">
        <v>0</v>
      </c>
      <c r="D197" s="6"/>
      <c r="E197" s="6"/>
      <c r="F197" s="6"/>
      <c r="G197" s="6"/>
      <c r="H197" s="23">
        <f t="shared" si="41"/>
        <v>0</v>
      </c>
    </row>
    <row r="198" spans="1:8" ht="24.95" customHeight="1">
      <c r="A198" s="38"/>
      <c r="B198" s="57" t="s">
        <v>158</v>
      </c>
      <c r="C198" s="59">
        <f>C199+C200</f>
        <v>0</v>
      </c>
      <c r="D198" s="59">
        <f t="shared" ref="D198:G198" si="42">D199+D200</f>
        <v>0</v>
      </c>
      <c r="E198" s="59">
        <f t="shared" si="42"/>
        <v>0</v>
      </c>
      <c r="F198" s="59">
        <f t="shared" si="42"/>
        <v>0</v>
      </c>
      <c r="G198" s="59">
        <f t="shared" si="42"/>
        <v>0</v>
      </c>
      <c r="H198" s="23">
        <f t="shared" si="41"/>
        <v>0</v>
      </c>
    </row>
    <row r="199" spans="1:8" ht="24.95" customHeight="1">
      <c r="A199" s="38"/>
      <c r="B199" s="10" t="s">
        <v>159</v>
      </c>
      <c r="C199" s="21">
        <v>0</v>
      </c>
      <c r="D199" s="6"/>
      <c r="E199" s="6"/>
      <c r="F199" s="6"/>
      <c r="G199" s="6"/>
      <c r="H199" s="23">
        <f t="shared" si="41"/>
        <v>0</v>
      </c>
    </row>
    <row r="200" spans="1:8" ht="24.95" customHeight="1">
      <c r="A200" s="38"/>
      <c r="B200" s="57" t="s">
        <v>160</v>
      </c>
      <c r="C200" s="59">
        <f>C201+C202+C203+C204</f>
        <v>0</v>
      </c>
      <c r="D200" s="59">
        <f t="shared" ref="D200:G200" si="43">D201+D202+D203+D204</f>
        <v>0</v>
      </c>
      <c r="E200" s="59">
        <f t="shared" si="43"/>
        <v>0</v>
      </c>
      <c r="F200" s="59">
        <f t="shared" si="43"/>
        <v>0</v>
      </c>
      <c r="G200" s="59">
        <f t="shared" si="43"/>
        <v>0</v>
      </c>
      <c r="H200" s="23">
        <f t="shared" si="41"/>
        <v>0</v>
      </c>
    </row>
    <row r="201" spans="1:8" ht="24.95" customHeight="1">
      <c r="A201" s="37"/>
      <c r="B201" s="10" t="s">
        <v>161</v>
      </c>
      <c r="C201" s="21">
        <v>0</v>
      </c>
      <c r="D201" s="6"/>
      <c r="E201" s="6"/>
      <c r="F201" s="6"/>
      <c r="G201" s="6"/>
      <c r="H201" s="23">
        <f t="shared" si="41"/>
        <v>0</v>
      </c>
    </row>
    <row r="202" spans="1:8" ht="24.95" customHeight="1">
      <c r="A202" s="37"/>
      <c r="B202" s="10" t="s">
        <v>162</v>
      </c>
      <c r="C202" s="21">
        <v>0</v>
      </c>
      <c r="D202" s="6"/>
      <c r="E202" s="6"/>
      <c r="F202" s="6"/>
      <c r="G202" s="6"/>
      <c r="H202" s="23">
        <f t="shared" si="41"/>
        <v>0</v>
      </c>
    </row>
    <row r="203" spans="1:8" ht="24.95" customHeight="1">
      <c r="A203" s="37"/>
      <c r="B203" s="10" t="s">
        <v>163</v>
      </c>
      <c r="C203" s="21">
        <v>0</v>
      </c>
      <c r="D203" s="6"/>
      <c r="E203" s="6"/>
      <c r="F203" s="6"/>
      <c r="G203" s="6"/>
      <c r="H203" s="23">
        <f t="shared" si="41"/>
        <v>0</v>
      </c>
    </row>
    <row r="204" spans="1:8" ht="24.95" customHeight="1">
      <c r="A204" s="37"/>
      <c r="B204" s="10" t="s">
        <v>164</v>
      </c>
      <c r="C204" s="21">
        <v>0</v>
      </c>
      <c r="D204" s="6"/>
      <c r="E204" s="6"/>
      <c r="F204" s="6"/>
      <c r="G204" s="6"/>
      <c r="H204" s="23">
        <f t="shared" si="41"/>
        <v>0</v>
      </c>
    </row>
    <row r="205" spans="1:8" ht="24.95" customHeight="1">
      <c r="A205" s="38"/>
      <c r="B205" s="10" t="s">
        <v>165</v>
      </c>
      <c r="C205" s="21">
        <v>0</v>
      </c>
      <c r="D205" s="6"/>
      <c r="E205" s="6"/>
      <c r="F205" s="6"/>
      <c r="G205" s="6"/>
      <c r="H205" s="23">
        <f t="shared" si="41"/>
        <v>0</v>
      </c>
    </row>
    <row r="206" spans="1:8" ht="24.95" customHeight="1">
      <c r="A206" s="38"/>
      <c r="B206" s="57" t="s">
        <v>166</v>
      </c>
      <c r="C206" s="59">
        <f>C207+C208+C209+C212</f>
        <v>0</v>
      </c>
      <c r="D206" s="59">
        <f t="shared" ref="D206:G206" si="44">D207+D208+D209+D212</f>
        <v>0</v>
      </c>
      <c r="E206" s="59">
        <f t="shared" si="44"/>
        <v>0</v>
      </c>
      <c r="F206" s="59">
        <f t="shared" si="44"/>
        <v>0</v>
      </c>
      <c r="G206" s="59">
        <f t="shared" si="44"/>
        <v>0</v>
      </c>
      <c r="H206" s="23">
        <f t="shared" si="41"/>
        <v>0</v>
      </c>
    </row>
    <row r="207" spans="1:8" ht="24.95" customHeight="1">
      <c r="A207" s="37"/>
      <c r="B207" s="10" t="s">
        <v>167</v>
      </c>
      <c r="C207" s="21">
        <v>0</v>
      </c>
      <c r="D207" s="6"/>
      <c r="E207" s="6"/>
      <c r="F207" s="6"/>
      <c r="G207" s="6"/>
      <c r="H207" s="23">
        <f t="shared" si="41"/>
        <v>0</v>
      </c>
    </row>
    <row r="208" spans="1:8" ht="24.95" customHeight="1">
      <c r="A208" s="37"/>
      <c r="B208" s="10" t="s">
        <v>168</v>
      </c>
      <c r="C208" s="21">
        <v>0</v>
      </c>
      <c r="D208" s="6"/>
      <c r="E208" s="6"/>
      <c r="F208" s="6"/>
      <c r="G208" s="6"/>
      <c r="H208" s="23">
        <f t="shared" si="41"/>
        <v>0</v>
      </c>
    </row>
    <row r="209" spans="1:8" ht="24.95" customHeight="1">
      <c r="A209" s="38"/>
      <c r="B209" s="57" t="s">
        <v>169</v>
      </c>
      <c r="C209" s="59">
        <f>C210+C211</f>
        <v>0</v>
      </c>
      <c r="D209" s="59">
        <f t="shared" ref="D209:G209" si="45">D210+D211</f>
        <v>0</v>
      </c>
      <c r="E209" s="59">
        <f t="shared" si="45"/>
        <v>0</v>
      </c>
      <c r="F209" s="59">
        <f t="shared" si="45"/>
        <v>0</v>
      </c>
      <c r="G209" s="59">
        <f t="shared" si="45"/>
        <v>0</v>
      </c>
      <c r="H209" s="23">
        <f t="shared" si="41"/>
        <v>0</v>
      </c>
    </row>
    <row r="210" spans="1:8" ht="24.95" customHeight="1">
      <c r="A210" s="37"/>
      <c r="B210" s="10" t="s">
        <v>170</v>
      </c>
      <c r="C210" s="21">
        <v>0</v>
      </c>
      <c r="D210" s="6"/>
      <c r="E210" s="6"/>
      <c r="F210" s="6"/>
      <c r="G210" s="6"/>
      <c r="H210" s="23">
        <f t="shared" si="41"/>
        <v>0</v>
      </c>
    </row>
    <row r="211" spans="1:8" ht="24.95" customHeight="1">
      <c r="A211" s="37"/>
      <c r="B211" s="10" t="s">
        <v>171</v>
      </c>
      <c r="C211" s="21">
        <v>0</v>
      </c>
      <c r="D211" s="6"/>
      <c r="E211" s="6"/>
      <c r="F211" s="6"/>
      <c r="G211" s="6"/>
      <c r="H211" s="23">
        <f t="shared" si="41"/>
        <v>0</v>
      </c>
    </row>
    <row r="212" spans="1:8" ht="24.95" customHeight="1">
      <c r="A212" s="37"/>
      <c r="B212" s="10" t="s">
        <v>172</v>
      </c>
      <c r="C212" s="21">
        <v>0</v>
      </c>
      <c r="D212" s="6"/>
      <c r="E212" s="6"/>
      <c r="F212" s="6"/>
      <c r="G212" s="6"/>
      <c r="H212" s="23">
        <f t="shared" si="41"/>
        <v>0</v>
      </c>
    </row>
    <row r="213" spans="1:8" ht="24.95" customHeight="1">
      <c r="A213" s="38"/>
      <c r="B213" s="57" t="s">
        <v>173</v>
      </c>
      <c r="C213" s="56">
        <f>C214+C221+C228</f>
        <v>0</v>
      </c>
      <c r="D213" s="56">
        <f t="shared" ref="D213:G213" si="46">D214+D221+D228</f>
        <v>0</v>
      </c>
      <c r="E213" s="56">
        <f t="shared" si="46"/>
        <v>0</v>
      </c>
      <c r="F213" s="56">
        <f t="shared" si="46"/>
        <v>0</v>
      </c>
      <c r="G213" s="56">
        <f t="shared" si="46"/>
        <v>0</v>
      </c>
      <c r="H213" s="23">
        <f t="shared" si="41"/>
        <v>0</v>
      </c>
    </row>
    <row r="214" spans="1:8" ht="24.95" customHeight="1">
      <c r="A214" s="38"/>
      <c r="B214" s="57" t="s">
        <v>174</v>
      </c>
      <c r="C214" s="56">
        <f>SUM(C215:C220)</f>
        <v>0</v>
      </c>
      <c r="D214" s="56">
        <f t="shared" ref="D214:G214" si="47">SUM(D215:D220)</f>
        <v>0</v>
      </c>
      <c r="E214" s="56">
        <f t="shared" si="47"/>
        <v>0</v>
      </c>
      <c r="F214" s="56">
        <f t="shared" si="47"/>
        <v>0</v>
      </c>
      <c r="G214" s="56">
        <f t="shared" si="47"/>
        <v>0</v>
      </c>
      <c r="H214" s="23">
        <f t="shared" si="41"/>
        <v>0</v>
      </c>
    </row>
    <row r="215" spans="1:8" ht="24.95" customHeight="1">
      <c r="A215" s="38"/>
      <c r="B215" s="10" t="s">
        <v>175</v>
      </c>
      <c r="C215" s="21">
        <v>0</v>
      </c>
      <c r="D215" s="6"/>
      <c r="E215" s="6"/>
      <c r="F215" s="6"/>
      <c r="G215" s="6"/>
      <c r="H215" s="23">
        <f t="shared" si="41"/>
        <v>0</v>
      </c>
    </row>
    <row r="216" spans="1:8" ht="24.95" customHeight="1">
      <c r="A216" s="38"/>
      <c r="B216" s="10" t="s">
        <v>176</v>
      </c>
      <c r="C216" s="21">
        <v>0</v>
      </c>
      <c r="D216" s="6"/>
      <c r="E216" s="6"/>
      <c r="F216" s="6"/>
      <c r="G216" s="6"/>
      <c r="H216" s="23">
        <f t="shared" si="41"/>
        <v>0</v>
      </c>
    </row>
    <row r="217" spans="1:8" ht="24.95" customHeight="1">
      <c r="A217" s="38"/>
      <c r="B217" s="10" t="s">
        <v>177</v>
      </c>
      <c r="C217" s="21">
        <v>0</v>
      </c>
      <c r="D217" s="6"/>
      <c r="E217" s="6"/>
      <c r="F217" s="6"/>
      <c r="G217" s="6"/>
      <c r="H217" s="23">
        <f t="shared" si="41"/>
        <v>0</v>
      </c>
    </row>
    <row r="218" spans="1:8" ht="24.95" customHeight="1">
      <c r="A218" s="38"/>
      <c r="B218" s="10" t="s">
        <v>178</v>
      </c>
      <c r="C218" s="21">
        <v>0</v>
      </c>
      <c r="D218" s="6"/>
      <c r="E218" s="6"/>
      <c r="F218" s="6"/>
      <c r="G218" s="6"/>
      <c r="H218" s="23">
        <f t="shared" si="41"/>
        <v>0</v>
      </c>
    </row>
    <row r="219" spans="1:8" ht="24.95" customHeight="1">
      <c r="A219" s="38"/>
      <c r="B219" s="10" t="s">
        <v>179</v>
      </c>
      <c r="C219" s="21">
        <v>0</v>
      </c>
      <c r="D219" s="6"/>
      <c r="E219" s="6"/>
      <c r="F219" s="6"/>
      <c r="G219" s="6"/>
      <c r="H219" s="23">
        <f t="shared" si="41"/>
        <v>0</v>
      </c>
    </row>
    <row r="220" spans="1:8" ht="24.95" customHeight="1">
      <c r="A220" s="38"/>
      <c r="B220" s="10" t="s">
        <v>180</v>
      </c>
      <c r="C220" s="21">
        <v>0</v>
      </c>
      <c r="D220" s="6"/>
      <c r="E220" s="6"/>
      <c r="F220" s="6"/>
      <c r="G220" s="6"/>
      <c r="H220" s="23">
        <f t="shared" si="41"/>
        <v>0</v>
      </c>
    </row>
    <row r="221" spans="1:8" ht="24.95" customHeight="1">
      <c r="A221" s="38"/>
      <c r="B221" s="57" t="s">
        <v>181</v>
      </c>
      <c r="C221" s="56">
        <f>SUM(C222:C227)</f>
        <v>0</v>
      </c>
      <c r="D221" s="56">
        <f t="shared" ref="D221:G221" si="48">SUM(D222:D227)</f>
        <v>0</v>
      </c>
      <c r="E221" s="56">
        <f t="shared" si="48"/>
        <v>0</v>
      </c>
      <c r="F221" s="56">
        <f t="shared" si="48"/>
        <v>0</v>
      </c>
      <c r="G221" s="56">
        <f t="shared" si="48"/>
        <v>0</v>
      </c>
      <c r="H221" s="23">
        <f t="shared" si="41"/>
        <v>0</v>
      </c>
    </row>
    <row r="222" spans="1:8" ht="24.95" customHeight="1">
      <c r="A222" s="38"/>
      <c r="B222" s="10" t="s">
        <v>175</v>
      </c>
      <c r="C222" s="21">
        <v>0</v>
      </c>
      <c r="D222" s="6"/>
      <c r="E222" s="6"/>
      <c r="F222" s="6"/>
      <c r="G222" s="6"/>
      <c r="H222" s="23">
        <f t="shared" si="41"/>
        <v>0</v>
      </c>
    </row>
    <row r="223" spans="1:8" ht="24.95" customHeight="1">
      <c r="A223" s="38"/>
      <c r="B223" s="10" t="s">
        <v>176</v>
      </c>
      <c r="C223" s="21">
        <v>0</v>
      </c>
      <c r="D223" s="6"/>
      <c r="E223" s="6"/>
      <c r="F223" s="6"/>
      <c r="G223" s="6"/>
      <c r="H223" s="23">
        <f t="shared" si="41"/>
        <v>0</v>
      </c>
    </row>
    <row r="224" spans="1:8" ht="24.95" customHeight="1">
      <c r="A224" s="38"/>
      <c r="B224" s="10" t="s">
        <v>177</v>
      </c>
      <c r="C224" s="21">
        <v>0</v>
      </c>
      <c r="D224" s="6"/>
      <c r="E224" s="6"/>
      <c r="F224" s="6"/>
      <c r="G224" s="6"/>
      <c r="H224" s="23">
        <f t="shared" si="41"/>
        <v>0</v>
      </c>
    </row>
    <row r="225" spans="1:8" ht="24.95" customHeight="1">
      <c r="A225" s="38"/>
      <c r="B225" s="10" t="s">
        <v>182</v>
      </c>
      <c r="C225" s="21">
        <v>0</v>
      </c>
      <c r="D225" s="6"/>
      <c r="E225" s="6"/>
      <c r="F225" s="6"/>
      <c r="G225" s="6"/>
      <c r="H225" s="23">
        <f t="shared" si="41"/>
        <v>0</v>
      </c>
    </row>
    <row r="226" spans="1:8" ht="24.95" customHeight="1">
      <c r="A226" s="38"/>
      <c r="B226" s="10" t="s">
        <v>179</v>
      </c>
      <c r="C226" s="21">
        <v>0</v>
      </c>
      <c r="D226" s="6"/>
      <c r="E226" s="6"/>
      <c r="F226" s="6"/>
      <c r="G226" s="6"/>
      <c r="H226" s="23">
        <f t="shared" si="41"/>
        <v>0</v>
      </c>
    </row>
    <row r="227" spans="1:8" ht="24.95" customHeight="1">
      <c r="A227" s="38"/>
      <c r="B227" s="10" t="s">
        <v>180</v>
      </c>
      <c r="C227" s="21">
        <v>0</v>
      </c>
      <c r="D227" s="6"/>
      <c r="E227" s="6"/>
      <c r="F227" s="6"/>
      <c r="G227" s="6"/>
      <c r="H227" s="23">
        <f t="shared" si="41"/>
        <v>0</v>
      </c>
    </row>
    <row r="228" spans="1:8" ht="24.95" customHeight="1">
      <c r="A228" s="38"/>
      <c r="B228" s="10" t="s">
        <v>183</v>
      </c>
      <c r="C228" s="21">
        <v>0</v>
      </c>
      <c r="D228" s="6"/>
      <c r="E228" s="6"/>
      <c r="F228" s="6"/>
      <c r="G228" s="6"/>
      <c r="H228" s="23">
        <f t="shared" si="41"/>
        <v>0</v>
      </c>
    </row>
    <row r="229" spans="1:8" ht="24.95" customHeight="1">
      <c r="A229" s="38"/>
      <c r="B229" s="57" t="s">
        <v>184</v>
      </c>
      <c r="C229" s="56">
        <f>C230+C238</f>
        <v>0</v>
      </c>
      <c r="D229" s="56">
        <f t="shared" ref="D229:G229" si="49">D230+D238</f>
        <v>0</v>
      </c>
      <c r="E229" s="56">
        <f t="shared" si="49"/>
        <v>0</v>
      </c>
      <c r="F229" s="56">
        <f t="shared" si="49"/>
        <v>0</v>
      </c>
      <c r="G229" s="56">
        <f t="shared" si="49"/>
        <v>0</v>
      </c>
      <c r="H229" s="23">
        <f t="shared" si="41"/>
        <v>0</v>
      </c>
    </row>
    <row r="230" spans="1:8" ht="24.95" customHeight="1">
      <c r="A230" s="38"/>
      <c r="B230" s="57" t="s">
        <v>174</v>
      </c>
      <c r="C230" s="56">
        <f>SUM(C231:C237)</f>
        <v>0</v>
      </c>
      <c r="D230" s="56">
        <f t="shared" ref="D230:G230" si="50">SUM(D231:D237)</f>
        <v>0</v>
      </c>
      <c r="E230" s="56">
        <f t="shared" si="50"/>
        <v>0</v>
      </c>
      <c r="F230" s="56">
        <f t="shared" si="50"/>
        <v>0</v>
      </c>
      <c r="G230" s="56">
        <f t="shared" si="50"/>
        <v>0</v>
      </c>
      <c r="H230" s="23">
        <f t="shared" si="41"/>
        <v>0</v>
      </c>
    </row>
    <row r="231" spans="1:8" ht="24.95" customHeight="1">
      <c r="A231" s="38"/>
      <c r="B231" s="10" t="s">
        <v>185</v>
      </c>
      <c r="C231" s="21">
        <v>0</v>
      </c>
      <c r="D231" s="24"/>
      <c r="E231" s="24"/>
      <c r="F231" s="24"/>
      <c r="G231" s="24"/>
      <c r="H231" s="23">
        <f t="shared" si="41"/>
        <v>0</v>
      </c>
    </row>
    <row r="232" spans="1:8" ht="24.95" customHeight="1">
      <c r="A232" s="38"/>
      <c r="B232" s="10" t="s">
        <v>186</v>
      </c>
      <c r="C232" s="21">
        <v>0</v>
      </c>
      <c r="D232" s="24"/>
      <c r="E232" s="24"/>
      <c r="F232" s="24"/>
      <c r="G232" s="24"/>
      <c r="H232" s="23">
        <f t="shared" si="41"/>
        <v>0</v>
      </c>
    </row>
    <row r="233" spans="1:8" ht="24.95" customHeight="1">
      <c r="A233" s="38"/>
      <c r="B233" s="10" t="s">
        <v>176</v>
      </c>
      <c r="C233" s="21">
        <v>0</v>
      </c>
      <c r="D233" s="24"/>
      <c r="E233" s="24"/>
      <c r="F233" s="24"/>
      <c r="G233" s="24"/>
      <c r="H233" s="23">
        <f t="shared" si="41"/>
        <v>0</v>
      </c>
    </row>
    <row r="234" spans="1:8" ht="24.95" customHeight="1">
      <c r="A234" s="38"/>
      <c r="B234" s="10" t="s">
        <v>187</v>
      </c>
      <c r="C234" s="21">
        <v>0</v>
      </c>
      <c r="D234" s="24"/>
      <c r="E234" s="24"/>
      <c r="F234" s="24"/>
      <c r="G234" s="24"/>
      <c r="H234" s="23">
        <f t="shared" si="41"/>
        <v>0</v>
      </c>
    </row>
    <row r="235" spans="1:8" ht="24.95" customHeight="1">
      <c r="A235" s="38"/>
      <c r="B235" s="10" t="s">
        <v>178</v>
      </c>
      <c r="C235" s="21">
        <v>0</v>
      </c>
      <c r="D235" s="24"/>
      <c r="E235" s="24"/>
      <c r="F235" s="24"/>
      <c r="G235" s="24"/>
      <c r="H235" s="23">
        <f t="shared" si="41"/>
        <v>0</v>
      </c>
    </row>
    <row r="236" spans="1:8" ht="24.95" customHeight="1">
      <c r="A236" s="38"/>
      <c r="B236" s="10" t="s">
        <v>179</v>
      </c>
      <c r="C236" s="21">
        <v>0</v>
      </c>
      <c r="D236" s="24"/>
      <c r="E236" s="24"/>
      <c r="F236" s="24"/>
      <c r="G236" s="24"/>
      <c r="H236" s="23">
        <f t="shared" si="41"/>
        <v>0</v>
      </c>
    </row>
    <row r="237" spans="1:8" ht="24.95" customHeight="1">
      <c r="A237" s="38"/>
      <c r="B237" s="10" t="s">
        <v>188</v>
      </c>
      <c r="C237" s="21">
        <v>0</v>
      </c>
      <c r="D237" s="24"/>
      <c r="E237" s="24"/>
      <c r="F237" s="24"/>
      <c r="G237" s="24"/>
      <c r="H237" s="23">
        <f t="shared" si="41"/>
        <v>0</v>
      </c>
    </row>
    <row r="238" spans="1:8" ht="24.95" customHeight="1">
      <c r="A238" s="38"/>
      <c r="B238" s="57" t="s">
        <v>181</v>
      </c>
      <c r="C238" s="56">
        <f>SUM(C239:C245)</f>
        <v>0</v>
      </c>
      <c r="D238" s="56">
        <f t="shared" ref="D238:G238" si="51">SUM(D239:D245)</f>
        <v>0</v>
      </c>
      <c r="E238" s="56">
        <f t="shared" si="51"/>
        <v>0</v>
      </c>
      <c r="F238" s="56">
        <f t="shared" si="51"/>
        <v>0</v>
      </c>
      <c r="G238" s="56">
        <f t="shared" si="51"/>
        <v>0</v>
      </c>
      <c r="H238" s="23">
        <f t="shared" si="41"/>
        <v>0</v>
      </c>
    </row>
    <row r="239" spans="1:8" ht="24.95" customHeight="1">
      <c r="A239" s="38"/>
      <c r="B239" s="10" t="s">
        <v>185</v>
      </c>
      <c r="C239" s="21">
        <v>0</v>
      </c>
      <c r="D239" s="24"/>
      <c r="E239" s="24"/>
      <c r="F239" s="24"/>
      <c r="G239" s="24"/>
      <c r="H239" s="23">
        <f t="shared" si="41"/>
        <v>0</v>
      </c>
    </row>
    <row r="240" spans="1:8" ht="24.95" customHeight="1">
      <c r="A240" s="38"/>
      <c r="B240" s="10" t="s">
        <v>186</v>
      </c>
      <c r="C240" s="21">
        <v>0</v>
      </c>
      <c r="D240" s="24"/>
      <c r="E240" s="24"/>
      <c r="F240" s="24"/>
      <c r="G240" s="24"/>
      <c r="H240" s="23">
        <f t="shared" si="41"/>
        <v>0</v>
      </c>
    </row>
    <row r="241" spans="1:8" ht="24.95" customHeight="1">
      <c r="A241" s="38"/>
      <c r="B241" s="10" t="s">
        <v>176</v>
      </c>
      <c r="C241" s="21">
        <v>0</v>
      </c>
      <c r="D241" s="24"/>
      <c r="E241" s="24"/>
      <c r="F241" s="24"/>
      <c r="G241" s="24"/>
      <c r="H241" s="23">
        <f t="shared" si="41"/>
        <v>0</v>
      </c>
    </row>
    <row r="242" spans="1:8" ht="24.95" customHeight="1">
      <c r="A242" s="38"/>
      <c r="B242" s="10" t="s">
        <v>187</v>
      </c>
      <c r="C242" s="21">
        <v>0</v>
      </c>
      <c r="D242" s="24"/>
      <c r="E242" s="24"/>
      <c r="F242" s="24"/>
      <c r="G242" s="24"/>
      <c r="H242" s="23">
        <f t="shared" si="41"/>
        <v>0</v>
      </c>
    </row>
    <row r="243" spans="1:8" ht="24.95" customHeight="1">
      <c r="A243" s="38"/>
      <c r="B243" s="10" t="s">
        <v>189</v>
      </c>
      <c r="C243" s="21">
        <v>0</v>
      </c>
      <c r="D243" s="24"/>
      <c r="E243" s="24"/>
      <c r="F243" s="24"/>
      <c r="G243" s="24"/>
      <c r="H243" s="23">
        <f t="shared" si="41"/>
        <v>0</v>
      </c>
    </row>
    <row r="244" spans="1:8" ht="24.95" customHeight="1">
      <c r="A244" s="38"/>
      <c r="B244" s="10" t="s">
        <v>179</v>
      </c>
      <c r="C244" s="21">
        <v>0</v>
      </c>
      <c r="D244" s="24"/>
      <c r="E244" s="24"/>
      <c r="F244" s="24"/>
      <c r="G244" s="24"/>
      <c r="H244" s="23">
        <f t="shared" si="41"/>
        <v>0</v>
      </c>
    </row>
    <row r="245" spans="1:8" ht="24.95" customHeight="1">
      <c r="A245" s="38"/>
      <c r="B245" s="10" t="s">
        <v>188</v>
      </c>
      <c r="C245" s="21">
        <v>0</v>
      </c>
      <c r="D245" s="24"/>
      <c r="E245" s="24"/>
      <c r="F245" s="24"/>
      <c r="G245" s="24"/>
      <c r="H245" s="23">
        <f t="shared" si="41"/>
        <v>0</v>
      </c>
    </row>
  </sheetData>
  <sheetProtection formatCells="0" formatColumns="0" formatRows="0" insertColumns="0" insertRows="0" insertHyperlinks="0" deleteColumns="0" deleteRows="0" autoFilter="0" pivotTables="0"/>
  <autoFilter ref="A2:H245"/>
  <pageMargins left="0.7" right="0.7" top="0.75" bottom="0.75" header="0.3" footer="0.3"/>
  <pageSetup scale="61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5"/>
  <sheetViews>
    <sheetView zoomScale="115" zoomScaleNormal="115" workbookViewId="0">
      <selection activeCell="C4" sqref="C4"/>
    </sheetView>
  </sheetViews>
  <sheetFormatPr defaultRowHeight="24.95" customHeight="1"/>
  <cols>
    <col min="1" max="1" width="15.85546875" style="25" customWidth="1"/>
    <col min="2" max="2" width="38.5703125" style="40" customWidth="1"/>
    <col min="3" max="3" width="13.85546875" style="41" bestFit="1" customWidth="1"/>
    <col min="4" max="7" width="12" style="25" customWidth="1"/>
    <col min="8" max="8" width="9.140625" style="25" customWidth="1"/>
    <col min="9" max="16384" width="9.140625" style="25"/>
  </cols>
  <sheetData>
    <row r="2" spans="1:8" customFormat="1" ht="18">
      <c r="A2" s="68" t="s">
        <v>434</v>
      </c>
      <c r="B2" s="39" t="s">
        <v>433</v>
      </c>
      <c r="C2" s="18" t="s">
        <v>190</v>
      </c>
      <c r="D2" s="2" t="s">
        <v>191</v>
      </c>
      <c r="E2" s="2" t="s">
        <v>192</v>
      </c>
      <c r="F2" s="2" t="s">
        <v>193</v>
      </c>
      <c r="G2" s="2" t="s">
        <v>194</v>
      </c>
      <c r="H2" s="3"/>
    </row>
    <row r="3" spans="1:8" ht="49.5" customHeight="1">
      <c r="A3" s="22" t="s">
        <v>427</v>
      </c>
      <c r="B3" s="55" t="s">
        <v>428</v>
      </c>
      <c r="C3" s="56">
        <f>C5+C147+C213+C229</f>
        <v>1861.5</v>
      </c>
      <c r="D3" s="56">
        <f>D5+D147+D213+D229</f>
        <v>560.6</v>
      </c>
      <c r="E3" s="56">
        <f>E5+E147+E213+E229</f>
        <v>504.2</v>
      </c>
      <c r="F3" s="56">
        <f>F5+F147+F213+F229</f>
        <v>417.9</v>
      </c>
      <c r="G3" s="56">
        <f>G5+G147+G213+G229</f>
        <v>378.8</v>
      </c>
      <c r="H3" s="23">
        <f t="shared" ref="H3:H66" si="0">D3+E3+F3+G3</f>
        <v>1861.4999999999998</v>
      </c>
    </row>
    <row r="4" spans="1:8" ht="24.95" customHeight="1">
      <c r="A4" s="26"/>
      <c r="B4" s="10" t="s">
        <v>0</v>
      </c>
      <c r="C4" s="21">
        <v>137</v>
      </c>
      <c r="D4" s="6"/>
      <c r="E4" s="6"/>
      <c r="F4" s="6"/>
      <c r="G4" s="6"/>
      <c r="H4" s="23">
        <f t="shared" si="0"/>
        <v>0</v>
      </c>
    </row>
    <row r="5" spans="1:8" ht="24.95" customHeight="1">
      <c r="A5" s="27">
        <v>2</v>
      </c>
      <c r="B5" s="57" t="s">
        <v>1</v>
      </c>
      <c r="C5" s="56">
        <f>C6+C17+C86+C94+C95+C105+C115</f>
        <v>1851.2</v>
      </c>
      <c r="D5" s="56">
        <f t="shared" ref="D5:G5" si="1">D6+D17+D86+D94+D95+D105+D115</f>
        <v>556</v>
      </c>
      <c r="E5" s="56">
        <f t="shared" si="1"/>
        <v>504.2</v>
      </c>
      <c r="F5" s="56">
        <f t="shared" si="1"/>
        <v>415.09999999999997</v>
      </c>
      <c r="G5" s="56">
        <f t="shared" si="1"/>
        <v>375.90000000000003</v>
      </c>
      <c r="H5" s="23">
        <f t="shared" si="0"/>
        <v>1851.2</v>
      </c>
    </row>
    <row r="6" spans="1:8" ht="24.95" customHeight="1">
      <c r="A6" s="28">
        <v>2.1</v>
      </c>
      <c r="B6" s="57" t="s">
        <v>2</v>
      </c>
      <c r="C6" s="56">
        <f>C7+C16</f>
        <v>1220</v>
      </c>
      <c r="D6" s="56">
        <f t="shared" ref="D6:G6" si="2">D7+D16</f>
        <v>291.8</v>
      </c>
      <c r="E6" s="56">
        <f t="shared" si="2"/>
        <v>329.7</v>
      </c>
      <c r="F6" s="56">
        <f t="shared" si="2"/>
        <v>328.4</v>
      </c>
      <c r="G6" s="56">
        <f t="shared" si="2"/>
        <v>270.10000000000002</v>
      </c>
      <c r="H6" s="23">
        <f t="shared" si="0"/>
        <v>1220</v>
      </c>
    </row>
    <row r="7" spans="1:8" ht="24.95" customHeight="1">
      <c r="A7" s="30" t="s">
        <v>207</v>
      </c>
      <c r="B7" s="57" t="s">
        <v>3</v>
      </c>
      <c r="C7" s="56">
        <f>C8+C15</f>
        <v>1220</v>
      </c>
      <c r="D7" s="56">
        <f t="shared" ref="D7:G7" si="3">D8+D15</f>
        <v>291.8</v>
      </c>
      <c r="E7" s="56">
        <f t="shared" si="3"/>
        <v>329.7</v>
      </c>
      <c r="F7" s="56">
        <f t="shared" si="3"/>
        <v>328.4</v>
      </c>
      <c r="G7" s="56">
        <f t="shared" si="3"/>
        <v>270.10000000000002</v>
      </c>
      <c r="H7" s="23">
        <f t="shared" si="0"/>
        <v>1220</v>
      </c>
    </row>
    <row r="8" spans="1:8" ht="24.95" customHeight="1">
      <c r="A8" s="31" t="s">
        <v>208</v>
      </c>
      <c r="B8" s="57" t="s">
        <v>4</v>
      </c>
      <c r="C8" s="56">
        <f>SUM(C9:C14)</f>
        <v>1220</v>
      </c>
      <c r="D8" s="56">
        <f t="shared" ref="D8:G8" si="4">SUM(D9:D14)</f>
        <v>291.8</v>
      </c>
      <c r="E8" s="56">
        <f t="shared" si="4"/>
        <v>329.7</v>
      </c>
      <c r="F8" s="56">
        <f t="shared" si="4"/>
        <v>328.4</v>
      </c>
      <c r="G8" s="56">
        <f t="shared" si="4"/>
        <v>270.10000000000002</v>
      </c>
      <c r="H8" s="23">
        <f t="shared" si="0"/>
        <v>1220</v>
      </c>
    </row>
    <row r="9" spans="1:8" ht="24.95" customHeight="1">
      <c r="A9" s="31" t="s">
        <v>209</v>
      </c>
      <c r="B9" s="9" t="s">
        <v>5</v>
      </c>
      <c r="C9" s="21">
        <v>1135.2</v>
      </c>
      <c r="D9" s="6">
        <v>286</v>
      </c>
      <c r="E9" s="6">
        <v>299.2</v>
      </c>
      <c r="F9" s="6">
        <v>303.39999999999998</v>
      </c>
      <c r="G9" s="6">
        <v>246.6</v>
      </c>
      <c r="H9" s="23">
        <f t="shared" si="0"/>
        <v>1135.2</v>
      </c>
    </row>
    <row r="10" spans="1:8" ht="24.95" customHeight="1">
      <c r="A10" s="33" t="s">
        <v>311</v>
      </c>
      <c r="B10" s="9" t="s">
        <v>195</v>
      </c>
      <c r="C10" s="21">
        <v>0</v>
      </c>
      <c r="D10" s="6"/>
      <c r="E10" s="6"/>
      <c r="F10" s="6"/>
      <c r="G10" s="6"/>
      <c r="H10" s="23">
        <f t="shared" si="0"/>
        <v>0</v>
      </c>
    </row>
    <row r="11" spans="1:8" ht="24.95" customHeight="1">
      <c r="A11" s="33" t="s">
        <v>210</v>
      </c>
      <c r="B11" s="9" t="s">
        <v>342</v>
      </c>
      <c r="C11" s="21">
        <v>20.6</v>
      </c>
      <c r="D11" s="6"/>
      <c r="E11" s="6">
        <v>20.6</v>
      </c>
      <c r="F11" s="6"/>
      <c r="G11" s="6"/>
      <c r="H11" s="23">
        <f t="shared" si="0"/>
        <v>20.6</v>
      </c>
    </row>
    <row r="12" spans="1:8" ht="24.95" customHeight="1">
      <c r="A12" s="33" t="s">
        <v>211</v>
      </c>
      <c r="B12" s="9" t="s">
        <v>196</v>
      </c>
      <c r="C12" s="21">
        <v>64.2</v>
      </c>
      <c r="D12" s="6">
        <v>5.8</v>
      </c>
      <c r="E12" s="6">
        <v>9.9</v>
      </c>
      <c r="F12" s="6">
        <v>25</v>
      </c>
      <c r="G12" s="6">
        <v>23.5</v>
      </c>
      <c r="H12" s="23">
        <f t="shared" si="0"/>
        <v>64.2</v>
      </c>
    </row>
    <row r="13" spans="1:8" ht="24.95" customHeight="1">
      <c r="A13" s="33" t="s">
        <v>312</v>
      </c>
      <c r="B13" s="9" t="s">
        <v>197</v>
      </c>
      <c r="C13" s="21">
        <v>0</v>
      </c>
      <c r="D13" s="6"/>
      <c r="E13" s="6"/>
      <c r="F13" s="6"/>
      <c r="G13" s="6"/>
      <c r="H13" s="23">
        <f t="shared" si="0"/>
        <v>0</v>
      </c>
    </row>
    <row r="14" spans="1:8" ht="24.95" customHeight="1">
      <c r="A14" s="33" t="s">
        <v>313</v>
      </c>
      <c r="B14" s="9" t="s">
        <v>198</v>
      </c>
      <c r="C14" s="21">
        <v>0</v>
      </c>
      <c r="D14" s="6"/>
      <c r="E14" s="6"/>
      <c r="F14" s="6"/>
      <c r="G14" s="6"/>
      <c r="H14" s="23">
        <f t="shared" si="0"/>
        <v>0</v>
      </c>
    </row>
    <row r="15" spans="1:8" ht="24.95" customHeight="1">
      <c r="A15" s="33" t="s">
        <v>314</v>
      </c>
      <c r="B15" s="10" t="s">
        <v>6</v>
      </c>
      <c r="C15" s="21">
        <v>0</v>
      </c>
      <c r="D15" s="6"/>
      <c r="E15" s="6"/>
      <c r="F15" s="6"/>
      <c r="G15" s="6"/>
      <c r="H15" s="23">
        <f t="shared" si="0"/>
        <v>0</v>
      </c>
    </row>
    <row r="16" spans="1:8" ht="24.95" customHeight="1">
      <c r="A16" s="33" t="s">
        <v>212</v>
      </c>
      <c r="B16" s="10" t="s">
        <v>7</v>
      </c>
      <c r="C16" s="21">
        <v>0</v>
      </c>
      <c r="D16" s="6"/>
      <c r="E16" s="6"/>
      <c r="F16" s="6"/>
      <c r="G16" s="6"/>
      <c r="H16" s="23">
        <f t="shared" si="0"/>
        <v>0</v>
      </c>
    </row>
    <row r="17" spans="1:8" ht="24.95" customHeight="1">
      <c r="A17" s="33">
        <v>2.2000000000000002</v>
      </c>
      <c r="B17" s="57" t="s">
        <v>8</v>
      </c>
      <c r="C17" s="56">
        <f>C18+C19+C22+C58+C59+C60+C61+C62+C69+C70</f>
        <v>571.4</v>
      </c>
      <c r="D17" s="56">
        <f t="shared" ref="D17:G17" si="5">D18+D19+D22+D58+D59+D60+D61+D62+D69+D70</f>
        <v>233.79999999999998</v>
      </c>
      <c r="E17" s="56">
        <f t="shared" si="5"/>
        <v>155.5</v>
      </c>
      <c r="F17" s="56">
        <f t="shared" si="5"/>
        <v>81.5</v>
      </c>
      <c r="G17" s="56">
        <f t="shared" si="5"/>
        <v>100.60000000000001</v>
      </c>
      <c r="H17" s="23">
        <f t="shared" si="0"/>
        <v>571.4</v>
      </c>
    </row>
    <row r="18" spans="1:8" ht="24.95" customHeight="1">
      <c r="A18" s="33" t="s">
        <v>213</v>
      </c>
      <c r="B18" s="10" t="s">
        <v>343</v>
      </c>
      <c r="C18" s="21">
        <v>0</v>
      </c>
      <c r="D18" s="6"/>
      <c r="E18" s="6"/>
      <c r="F18" s="6"/>
      <c r="G18" s="6"/>
      <c r="H18" s="23">
        <f t="shared" si="0"/>
        <v>0</v>
      </c>
    </row>
    <row r="19" spans="1:8" ht="24.95" customHeight="1">
      <c r="A19" s="33" t="s">
        <v>214</v>
      </c>
      <c r="B19" s="57" t="s">
        <v>9</v>
      </c>
      <c r="C19" s="56">
        <f>SUM(C20:C21)</f>
        <v>0.8</v>
      </c>
      <c r="D19" s="56">
        <f t="shared" ref="D19:G19" si="6">SUM(D20:D21)</f>
        <v>0.2</v>
      </c>
      <c r="E19" s="56">
        <f t="shared" si="6"/>
        <v>0.2</v>
      </c>
      <c r="F19" s="56">
        <f t="shared" si="6"/>
        <v>0.2</v>
      </c>
      <c r="G19" s="56">
        <f t="shared" si="6"/>
        <v>0.2</v>
      </c>
      <c r="H19" s="23">
        <f t="shared" si="0"/>
        <v>0.8</v>
      </c>
    </row>
    <row r="20" spans="1:8" ht="24.95" customHeight="1">
      <c r="A20" s="33" t="s">
        <v>215</v>
      </c>
      <c r="B20" s="10" t="s">
        <v>10</v>
      </c>
      <c r="C20" s="21">
        <v>0.8</v>
      </c>
      <c r="D20" s="6">
        <v>0.2</v>
      </c>
      <c r="E20" s="6">
        <v>0.2</v>
      </c>
      <c r="F20" s="6">
        <v>0.2</v>
      </c>
      <c r="G20" s="6">
        <v>0.2</v>
      </c>
      <c r="H20" s="23">
        <f t="shared" si="0"/>
        <v>0.8</v>
      </c>
    </row>
    <row r="21" spans="1:8" ht="24.95" customHeight="1">
      <c r="A21" s="33" t="s">
        <v>216</v>
      </c>
      <c r="B21" s="10" t="s">
        <v>11</v>
      </c>
      <c r="C21" s="21">
        <v>0</v>
      </c>
      <c r="D21" s="6"/>
      <c r="E21" s="6"/>
      <c r="F21" s="6"/>
      <c r="G21" s="6"/>
      <c r="H21" s="23">
        <f t="shared" si="0"/>
        <v>0</v>
      </c>
    </row>
    <row r="22" spans="1:8" ht="24.95" customHeight="1">
      <c r="A22" s="33" t="s">
        <v>217</v>
      </c>
      <c r="B22" s="57" t="s">
        <v>12</v>
      </c>
      <c r="C22" s="56">
        <f>C23+C24+C25+C26+C38+C42+C43+C44+C45+C46+C47+C48+C56+C57</f>
        <v>77.599999999999994</v>
      </c>
      <c r="D22" s="56">
        <f t="shared" ref="D22:G22" si="7">D23+D24+D25+D26+D38+D42+D43+D44+D45+D46+D47+D48+D56+D57</f>
        <v>30.9</v>
      </c>
      <c r="E22" s="56">
        <f t="shared" si="7"/>
        <v>26.5</v>
      </c>
      <c r="F22" s="56">
        <f t="shared" si="7"/>
        <v>14.1</v>
      </c>
      <c r="G22" s="56">
        <f t="shared" si="7"/>
        <v>6.1000000000000005</v>
      </c>
      <c r="H22" s="23">
        <f t="shared" si="0"/>
        <v>77.599999999999994</v>
      </c>
    </row>
    <row r="23" spans="1:8" ht="24.95" customHeight="1">
      <c r="A23" s="33" t="s">
        <v>218</v>
      </c>
      <c r="B23" s="10" t="s">
        <v>13</v>
      </c>
      <c r="C23" s="21">
        <v>4</v>
      </c>
      <c r="D23" s="6">
        <v>1</v>
      </c>
      <c r="E23" s="6">
        <v>1</v>
      </c>
      <c r="F23" s="6">
        <v>1</v>
      </c>
      <c r="G23" s="6">
        <v>1</v>
      </c>
      <c r="H23" s="23">
        <f t="shared" si="0"/>
        <v>4</v>
      </c>
    </row>
    <row r="24" spans="1:8" ht="24.95" customHeight="1">
      <c r="A24" s="33" t="s">
        <v>219</v>
      </c>
      <c r="B24" s="10" t="s">
        <v>14</v>
      </c>
      <c r="C24" s="21">
        <v>0</v>
      </c>
      <c r="D24" s="6"/>
      <c r="E24" s="6"/>
      <c r="F24" s="6"/>
      <c r="G24" s="6"/>
      <c r="H24" s="23">
        <f t="shared" si="0"/>
        <v>0</v>
      </c>
    </row>
    <row r="25" spans="1:8" ht="24.95" customHeight="1">
      <c r="A25" s="33" t="s">
        <v>220</v>
      </c>
      <c r="B25" s="10" t="s">
        <v>15</v>
      </c>
      <c r="C25" s="21">
        <v>0</v>
      </c>
      <c r="D25" s="6"/>
      <c r="E25" s="6"/>
      <c r="F25" s="6"/>
      <c r="G25" s="6"/>
      <c r="H25" s="23">
        <f t="shared" si="0"/>
        <v>0</v>
      </c>
    </row>
    <row r="26" spans="1:8" ht="24.95" customHeight="1">
      <c r="A26" s="33" t="s">
        <v>221</v>
      </c>
      <c r="B26" s="57" t="s">
        <v>16</v>
      </c>
      <c r="C26" s="56">
        <f>SUM(C27:C37)</f>
        <v>45.1</v>
      </c>
      <c r="D26" s="56">
        <f t="shared" ref="D26:G26" si="8">SUM(D27:D37)</f>
        <v>23.9</v>
      </c>
      <c r="E26" s="56">
        <f t="shared" si="8"/>
        <v>16.7</v>
      </c>
      <c r="F26" s="56">
        <f t="shared" si="8"/>
        <v>4.0999999999999996</v>
      </c>
      <c r="G26" s="56">
        <f t="shared" si="8"/>
        <v>0.4</v>
      </c>
      <c r="H26" s="23">
        <f t="shared" si="0"/>
        <v>45.099999999999994</v>
      </c>
    </row>
    <row r="27" spans="1:8" ht="24.95" customHeight="1">
      <c r="A27" s="33" t="s">
        <v>222</v>
      </c>
      <c r="B27" s="9" t="s">
        <v>17</v>
      </c>
      <c r="C27" s="21">
        <v>0</v>
      </c>
      <c r="D27" s="6"/>
      <c r="E27" s="6"/>
      <c r="F27" s="6"/>
      <c r="G27" s="6"/>
      <c r="H27" s="23">
        <f t="shared" si="0"/>
        <v>0</v>
      </c>
    </row>
    <row r="28" spans="1:8" ht="24.95" customHeight="1">
      <c r="A28" s="33" t="s">
        <v>223</v>
      </c>
      <c r="B28" s="9" t="s">
        <v>18</v>
      </c>
      <c r="C28" s="21">
        <v>0</v>
      </c>
      <c r="D28" s="6"/>
      <c r="E28" s="6"/>
      <c r="F28" s="6"/>
      <c r="G28" s="6"/>
      <c r="H28" s="23">
        <f t="shared" si="0"/>
        <v>0</v>
      </c>
    </row>
    <row r="29" spans="1:8" ht="24.95" customHeight="1">
      <c r="A29" s="34" t="s">
        <v>199</v>
      </c>
      <c r="B29" s="10" t="s">
        <v>19</v>
      </c>
      <c r="C29" s="21">
        <v>0</v>
      </c>
      <c r="D29" s="8"/>
      <c r="E29" s="8"/>
      <c r="F29" s="8"/>
      <c r="G29" s="8"/>
      <c r="H29" s="23">
        <f t="shared" si="0"/>
        <v>0</v>
      </c>
    </row>
    <row r="30" spans="1:8" ht="24.95" customHeight="1">
      <c r="A30" s="33" t="s">
        <v>224</v>
      </c>
      <c r="B30" s="9" t="s">
        <v>20</v>
      </c>
      <c r="C30" s="21">
        <v>0</v>
      </c>
      <c r="D30" s="6"/>
      <c r="E30" s="6"/>
      <c r="F30" s="6"/>
      <c r="G30" s="6"/>
      <c r="H30" s="23">
        <f t="shared" si="0"/>
        <v>0</v>
      </c>
    </row>
    <row r="31" spans="1:8" ht="24.95" customHeight="1">
      <c r="A31" s="33" t="s">
        <v>204</v>
      </c>
      <c r="B31" s="9" t="s">
        <v>21</v>
      </c>
      <c r="C31" s="21">
        <v>1.9</v>
      </c>
      <c r="D31" s="6">
        <v>0.5</v>
      </c>
      <c r="E31" s="6">
        <v>0.5</v>
      </c>
      <c r="F31" s="6">
        <v>0.5</v>
      </c>
      <c r="G31" s="6">
        <v>0.4</v>
      </c>
      <c r="H31" s="23">
        <f t="shared" si="0"/>
        <v>1.9</v>
      </c>
    </row>
    <row r="32" spans="1:8" ht="24.95" customHeight="1">
      <c r="A32" s="33" t="s">
        <v>225</v>
      </c>
      <c r="B32" s="9" t="s">
        <v>22</v>
      </c>
      <c r="C32" s="21">
        <v>0</v>
      </c>
      <c r="D32" s="6"/>
      <c r="E32" s="6"/>
      <c r="F32" s="6"/>
      <c r="G32" s="6"/>
      <c r="H32" s="23">
        <f t="shared" si="0"/>
        <v>0</v>
      </c>
    </row>
    <row r="33" spans="1:8" ht="24.95" customHeight="1">
      <c r="A33" s="33" t="s">
        <v>226</v>
      </c>
      <c r="B33" s="9" t="s">
        <v>23</v>
      </c>
      <c r="C33" s="21">
        <v>0</v>
      </c>
      <c r="D33" s="6"/>
      <c r="E33" s="6"/>
      <c r="F33" s="6"/>
      <c r="G33" s="6"/>
      <c r="H33" s="23">
        <f t="shared" si="0"/>
        <v>0</v>
      </c>
    </row>
    <row r="34" spans="1:8" ht="24.95" customHeight="1">
      <c r="A34" s="33" t="s">
        <v>205</v>
      </c>
      <c r="B34" s="9" t="s">
        <v>24</v>
      </c>
      <c r="C34" s="21">
        <v>0</v>
      </c>
      <c r="D34" s="6"/>
      <c r="E34" s="6"/>
      <c r="F34" s="6"/>
      <c r="G34" s="6"/>
      <c r="H34" s="23">
        <f t="shared" si="0"/>
        <v>0</v>
      </c>
    </row>
    <row r="35" spans="1:8" ht="24.95" customHeight="1">
      <c r="A35" s="33" t="s">
        <v>227</v>
      </c>
      <c r="B35" s="9" t="s">
        <v>25</v>
      </c>
      <c r="C35" s="21">
        <v>0</v>
      </c>
      <c r="D35" s="6"/>
      <c r="E35" s="6"/>
      <c r="F35" s="6"/>
      <c r="G35" s="6"/>
      <c r="H35" s="23">
        <f t="shared" si="0"/>
        <v>0</v>
      </c>
    </row>
    <row r="36" spans="1:8" ht="24.95" customHeight="1">
      <c r="A36" s="33" t="s">
        <v>228</v>
      </c>
      <c r="B36" s="9" t="s">
        <v>26</v>
      </c>
      <c r="C36" s="21">
        <v>0</v>
      </c>
      <c r="D36" s="6"/>
      <c r="E36" s="6"/>
      <c r="F36" s="6"/>
      <c r="G36" s="6"/>
      <c r="H36" s="23">
        <f t="shared" si="0"/>
        <v>0</v>
      </c>
    </row>
    <row r="37" spans="1:8" ht="24.95" customHeight="1">
      <c r="A37" s="33" t="s">
        <v>206</v>
      </c>
      <c r="B37" s="9" t="s">
        <v>344</v>
      </c>
      <c r="C37" s="21">
        <v>43.2</v>
      </c>
      <c r="D37" s="6">
        <v>23.4</v>
      </c>
      <c r="E37" s="6">
        <v>16.2</v>
      </c>
      <c r="F37" s="6">
        <v>3.6</v>
      </c>
      <c r="G37" s="6">
        <v>0</v>
      </c>
      <c r="H37" s="23">
        <f t="shared" si="0"/>
        <v>43.199999999999996</v>
      </c>
    </row>
    <row r="38" spans="1:8" ht="24.95" customHeight="1">
      <c r="A38" s="33" t="s">
        <v>229</v>
      </c>
      <c r="B38" s="57" t="s">
        <v>27</v>
      </c>
      <c r="C38" s="56">
        <f>SUM(C39:C41)</f>
        <v>0</v>
      </c>
      <c r="D38" s="56">
        <f t="shared" ref="D38:G38" si="9">SUM(D39:D41)</f>
        <v>0</v>
      </c>
      <c r="E38" s="56">
        <f t="shared" si="9"/>
        <v>0</v>
      </c>
      <c r="F38" s="56">
        <f t="shared" si="9"/>
        <v>0</v>
      </c>
      <c r="G38" s="56">
        <f t="shared" si="9"/>
        <v>0</v>
      </c>
      <c r="H38" s="23">
        <f t="shared" si="0"/>
        <v>0</v>
      </c>
    </row>
    <row r="39" spans="1:8" ht="24.95" customHeight="1">
      <c r="A39" s="33" t="s">
        <v>200</v>
      </c>
      <c r="B39" s="9" t="s">
        <v>28</v>
      </c>
      <c r="C39" s="21">
        <v>0</v>
      </c>
      <c r="D39" s="6"/>
      <c r="E39" s="6"/>
      <c r="F39" s="6"/>
      <c r="G39" s="6"/>
      <c r="H39" s="23">
        <f t="shared" si="0"/>
        <v>0</v>
      </c>
    </row>
    <row r="40" spans="1:8" ht="24.95" customHeight="1">
      <c r="A40" s="33" t="s">
        <v>230</v>
      </c>
      <c r="B40" s="9" t="s">
        <v>29</v>
      </c>
      <c r="C40" s="21">
        <v>0</v>
      </c>
      <c r="D40" s="6"/>
      <c r="E40" s="6"/>
      <c r="F40" s="6"/>
      <c r="G40" s="6"/>
      <c r="H40" s="23">
        <f t="shared" si="0"/>
        <v>0</v>
      </c>
    </row>
    <row r="41" spans="1:8" ht="24.95" customHeight="1">
      <c r="A41" s="33" t="s">
        <v>231</v>
      </c>
      <c r="B41" s="20" t="s">
        <v>30</v>
      </c>
      <c r="C41" s="21">
        <v>0</v>
      </c>
      <c r="D41" s="6"/>
      <c r="E41" s="6"/>
      <c r="F41" s="6"/>
      <c r="G41" s="6"/>
      <c r="H41" s="23">
        <f t="shared" si="0"/>
        <v>0</v>
      </c>
    </row>
    <row r="42" spans="1:8" ht="24.95" customHeight="1">
      <c r="A42" s="33" t="s">
        <v>203</v>
      </c>
      <c r="B42" s="20" t="s">
        <v>31</v>
      </c>
      <c r="C42" s="21">
        <v>0</v>
      </c>
      <c r="D42" s="6"/>
      <c r="E42" s="6"/>
      <c r="F42" s="6"/>
      <c r="G42" s="6"/>
      <c r="H42" s="23">
        <f t="shared" si="0"/>
        <v>0</v>
      </c>
    </row>
    <row r="43" spans="1:8" ht="24.95" customHeight="1">
      <c r="A43" s="33" t="s">
        <v>202</v>
      </c>
      <c r="B43" s="20" t="s">
        <v>32</v>
      </c>
      <c r="C43" s="21">
        <v>0</v>
      </c>
      <c r="D43" s="6"/>
      <c r="E43" s="6"/>
      <c r="F43" s="6"/>
      <c r="G43" s="6"/>
      <c r="H43" s="23">
        <f t="shared" si="0"/>
        <v>0</v>
      </c>
    </row>
    <row r="44" spans="1:8" ht="24.95" customHeight="1">
      <c r="A44" s="33" t="s">
        <v>232</v>
      </c>
      <c r="B44" s="20" t="s">
        <v>33</v>
      </c>
      <c r="C44" s="21">
        <v>0</v>
      </c>
      <c r="D44" s="6"/>
      <c r="E44" s="6"/>
      <c r="F44" s="6"/>
      <c r="G44" s="6"/>
      <c r="H44" s="23">
        <f t="shared" si="0"/>
        <v>0</v>
      </c>
    </row>
    <row r="45" spans="1:8" ht="24.95" customHeight="1">
      <c r="A45" s="33" t="s">
        <v>201</v>
      </c>
      <c r="B45" s="20" t="s">
        <v>34</v>
      </c>
      <c r="C45" s="21">
        <v>7</v>
      </c>
      <c r="D45" s="7">
        <v>1</v>
      </c>
      <c r="E45" s="7">
        <v>2</v>
      </c>
      <c r="F45" s="7">
        <v>2</v>
      </c>
      <c r="G45" s="7">
        <v>2</v>
      </c>
      <c r="H45" s="23">
        <f t="shared" si="0"/>
        <v>7</v>
      </c>
    </row>
    <row r="46" spans="1:8" ht="24.95" customHeight="1">
      <c r="A46" s="33" t="s">
        <v>233</v>
      </c>
      <c r="B46" s="20" t="s">
        <v>35</v>
      </c>
      <c r="C46" s="21">
        <v>6</v>
      </c>
      <c r="D46" s="6">
        <v>1.5</v>
      </c>
      <c r="E46" s="6">
        <v>1.5</v>
      </c>
      <c r="F46" s="6">
        <v>1.5</v>
      </c>
      <c r="G46" s="6">
        <v>1.5</v>
      </c>
      <c r="H46" s="23">
        <f t="shared" si="0"/>
        <v>6</v>
      </c>
    </row>
    <row r="47" spans="1:8" ht="24.95" customHeight="1">
      <c r="A47" s="33" t="s">
        <v>234</v>
      </c>
      <c r="B47" s="20" t="s">
        <v>36</v>
      </c>
      <c r="C47" s="21">
        <v>0</v>
      </c>
      <c r="D47" s="6"/>
      <c r="E47" s="6"/>
      <c r="F47" s="6"/>
      <c r="G47" s="6"/>
      <c r="H47" s="23">
        <f t="shared" si="0"/>
        <v>0</v>
      </c>
    </row>
    <row r="48" spans="1:8" ht="24.95" customHeight="1">
      <c r="A48" s="33" t="s">
        <v>235</v>
      </c>
      <c r="B48" s="57" t="s">
        <v>37</v>
      </c>
      <c r="C48" s="56">
        <f>SUM(C49:C55)</f>
        <v>15.5</v>
      </c>
      <c r="D48" s="56">
        <f t="shared" ref="D48:G48" si="10">SUM(D49:D55)</f>
        <v>3.5</v>
      </c>
      <c r="E48" s="56">
        <f t="shared" si="10"/>
        <v>5.3</v>
      </c>
      <c r="F48" s="56">
        <f t="shared" si="10"/>
        <v>5.5</v>
      </c>
      <c r="G48" s="56">
        <f t="shared" si="10"/>
        <v>1.2</v>
      </c>
      <c r="H48" s="23">
        <f t="shared" si="0"/>
        <v>15.5</v>
      </c>
    </row>
    <row r="49" spans="1:8" ht="24.95" customHeight="1">
      <c r="A49" s="33" t="s">
        <v>236</v>
      </c>
      <c r="B49" s="11" t="s">
        <v>38</v>
      </c>
      <c r="C49" s="21">
        <v>2.1</v>
      </c>
      <c r="D49" s="7">
        <v>0.5</v>
      </c>
      <c r="E49" s="7">
        <v>0.5</v>
      </c>
      <c r="F49" s="7">
        <v>0.5</v>
      </c>
      <c r="G49" s="7">
        <v>0.6</v>
      </c>
      <c r="H49" s="23">
        <f t="shared" si="0"/>
        <v>2.1</v>
      </c>
    </row>
    <row r="50" spans="1:8" ht="24.95" customHeight="1">
      <c r="A50" s="33" t="s">
        <v>237</v>
      </c>
      <c r="B50" s="9" t="s">
        <v>39</v>
      </c>
      <c r="C50" s="21">
        <v>13.4</v>
      </c>
      <c r="D50" s="6">
        <v>3</v>
      </c>
      <c r="E50" s="6">
        <v>4.8</v>
      </c>
      <c r="F50" s="6">
        <v>5</v>
      </c>
      <c r="G50" s="6">
        <v>0.6</v>
      </c>
      <c r="H50" s="23">
        <f t="shared" si="0"/>
        <v>13.4</v>
      </c>
    </row>
    <row r="51" spans="1:8" ht="24.95" customHeight="1">
      <c r="A51" s="33" t="s">
        <v>238</v>
      </c>
      <c r="B51" s="9" t="s">
        <v>40</v>
      </c>
      <c r="C51" s="21">
        <v>0</v>
      </c>
      <c r="D51" s="6"/>
      <c r="E51" s="6"/>
      <c r="F51" s="6"/>
      <c r="G51" s="6"/>
      <c r="H51" s="23">
        <f t="shared" si="0"/>
        <v>0</v>
      </c>
    </row>
    <row r="52" spans="1:8" ht="24.95" customHeight="1">
      <c r="A52" s="33" t="s">
        <v>239</v>
      </c>
      <c r="B52" s="9" t="s">
        <v>41</v>
      </c>
      <c r="C52" s="21">
        <v>0</v>
      </c>
      <c r="D52" s="6"/>
      <c r="E52" s="6"/>
      <c r="F52" s="6"/>
      <c r="G52" s="6"/>
      <c r="H52" s="23">
        <f t="shared" si="0"/>
        <v>0</v>
      </c>
    </row>
    <row r="53" spans="1:8" ht="24.95" customHeight="1">
      <c r="A53" s="33" t="s">
        <v>240</v>
      </c>
      <c r="B53" s="9" t="s">
        <v>42</v>
      </c>
      <c r="C53" s="21">
        <v>0</v>
      </c>
      <c r="D53" s="6"/>
      <c r="E53" s="6"/>
      <c r="F53" s="6"/>
      <c r="G53" s="6"/>
      <c r="H53" s="23">
        <f t="shared" si="0"/>
        <v>0</v>
      </c>
    </row>
    <row r="54" spans="1:8" ht="24.95" customHeight="1">
      <c r="A54" s="33" t="s">
        <v>241</v>
      </c>
      <c r="B54" s="9" t="s">
        <v>43</v>
      </c>
      <c r="C54" s="21">
        <v>0</v>
      </c>
      <c r="D54" s="6"/>
      <c r="E54" s="6"/>
      <c r="F54" s="6"/>
      <c r="G54" s="6"/>
      <c r="H54" s="23">
        <f t="shared" si="0"/>
        <v>0</v>
      </c>
    </row>
    <row r="55" spans="1:8" ht="24.95" customHeight="1">
      <c r="A55" s="33" t="s">
        <v>242</v>
      </c>
      <c r="B55" s="9" t="s">
        <v>44</v>
      </c>
      <c r="C55" s="21">
        <v>0</v>
      </c>
      <c r="D55" s="6"/>
      <c r="E55" s="6"/>
      <c r="F55" s="6"/>
      <c r="G55" s="6"/>
      <c r="H55" s="23">
        <f t="shared" si="0"/>
        <v>0</v>
      </c>
    </row>
    <row r="56" spans="1:8" ht="24.95" customHeight="1">
      <c r="A56" s="33" t="s">
        <v>243</v>
      </c>
      <c r="B56" s="10" t="s">
        <v>45</v>
      </c>
      <c r="C56" s="21">
        <v>0</v>
      </c>
      <c r="D56" s="6"/>
      <c r="E56" s="6"/>
      <c r="F56" s="6"/>
      <c r="G56" s="6"/>
      <c r="H56" s="23">
        <f t="shared" si="0"/>
        <v>0</v>
      </c>
    </row>
    <row r="57" spans="1:8" ht="24.95" customHeight="1">
      <c r="A57" s="33" t="s">
        <v>244</v>
      </c>
      <c r="B57" s="10" t="s">
        <v>46</v>
      </c>
      <c r="C57" s="21">
        <v>0</v>
      </c>
      <c r="D57" s="6"/>
      <c r="E57" s="6"/>
      <c r="F57" s="6"/>
      <c r="G57" s="6"/>
      <c r="H57" s="23">
        <f t="shared" si="0"/>
        <v>0</v>
      </c>
    </row>
    <row r="58" spans="1:8" ht="24.95" customHeight="1">
      <c r="A58" s="33" t="s">
        <v>245</v>
      </c>
      <c r="B58" s="10" t="s">
        <v>47</v>
      </c>
      <c r="C58" s="21">
        <v>0</v>
      </c>
      <c r="D58" s="6"/>
      <c r="E58" s="6"/>
      <c r="F58" s="6"/>
      <c r="G58" s="6"/>
      <c r="H58" s="23">
        <f t="shared" si="0"/>
        <v>0</v>
      </c>
    </row>
    <row r="59" spans="1:8" ht="24.95" customHeight="1">
      <c r="A59" s="33" t="s">
        <v>246</v>
      </c>
      <c r="B59" s="10" t="s">
        <v>48</v>
      </c>
      <c r="C59" s="21">
        <v>0</v>
      </c>
      <c r="D59" s="6"/>
      <c r="E59" s="6"/>
      <c r="F59" s="6"/>
      <c r="G59" s="6"/>
      <c r="H59" s="23">
        <f t="shared" si="0"/>
        <v>0</v>
      </c>
    </row>
    <row r="60" spans="1:8" ht="24.95" customHeight="1">
      <c r="A60" s="33" t="s">
        <v>247</v>
      </c>
      <c r="B60" s="10" t="s">
        <v>49</v>
      </c>
      <c r="C60" s="21">
        <v>0</v>
      </c>
      <c r="D60" s="6"/>
      <c r="E60" s="6"/>
      <c r="F60" s="6"/>
      <c r="G60" s="6"/>
      <c r="H60" s="23">
        <f t="shared" si="0"/>
        <v>0</v>
      </c>
    </row>
    <row r="61" spans="1:8" ht="24.95" customHeight="1">
      <c r="A61" s="33" t="s">
        <v>248</v>
      </c>
      <c r="B61" s="10" t="s">
        <v>50</v>
      </c>
      <c r="C61" s="21">
        <v>7</v>
      </c>
      <c r="D61" s="6">
        <v>1</v>
      </c>
      <c r="E61" s="6">
        <v>2</v>
      </c>
      <c r="F61" s="6">
        <v>2</v>
      </c>
      <c r="G61" s="6">
        <v>2</v>
      </c>
      <c r="H61" s="23">
        <f t="shared" si="0"/>
        <v>7</v>
      </c>
    </row>
    <row r="62" spans="1:8" ht="24.95" customHeight="1">
      <c r="A62" s="33" t="s">
        <v>249</v>
      </c>
      <c r="B62" s="57" t="s">
        <v>51</v>
      </c>
      <c r="C62" s="56">
        <f>SUM(C63:C68)</f>
        <v>486</v>
      </c>
      <c r="D62" s="56">
        <f t="shared" ref="D62:G62" si="11">SUM(D63:D68)</f>
        <v>201.7</v>
      </c>
      <c r="E62" s="56">
        <f t="shared" si="11"/>
        <v>126.8</v>
      </c>
      <c r="F62" s="56">
        <f t="shared" si="11"/>
        <v>65.2</v>
      </c>
      <c r="G62" s="56">
        <f t="shared" si="11"/>
        <v>92.300000000000011</v>
      </c>
      <c r="H62" s="23">
        <f t="shared" si="0"/>
        <v>486</v>
      </c>
    </row>
    <row r="63" spans="1:8" ht="24.95" customHeight="1">
      <c r="A63" s="33" t="s">
        <v>250</v>
      </c>
      <c r="B63" s="10" t="s">
        <v>52</v>
      </c>
      <c r="C63" s="21">
        <v>391.6</v>
      </c>
      <c r="D63" s="6">
        <v>166.7</v>
      </c>
      <c r="E63" s="6">
        <v>100</v>
      </c>
      <c r="F63" s="6">
        <v>45</v>
      </c>
      <c r="G63" s="6">
        <v>79.900000000000006</v>
      </c>
      <c r="H63" s="23">
        <f t="shared" si="0"/>
        <v>391.6</v>
      </c>
    </row>
    <row r="64" spans="1:8" ht="24.95" customHeight="1">
      <c r="A64" s="33" t="s">
        <v>251</v>
      </c>
      <c r="B64" s="10" t="s">
        <v>53</v>
      </c>
      <c r="C64" s="21">
        <v>5</v>
      </c>
      <c r="D64" s="6">
        <v>2</v>
      </c>
      <c r="E64" s="6">
        <v>1</v>
      </c>
      <c r="F64" s="6">
        <v>1</v>
      </c>
      <c r="G64" s="6">
        <v>1</v>
      </c>
      <c r="H64" s="23">
        <f t="shared" si="0"/>
        <v>5</v>
      </c>
    </row>
    <row r="65" spans="1:8" ht="24.95" customHeight="1">
      <c r="A65" s="33" t="s">
        <v>252</v>
      </c>
      <c r="B65" s="10" t="s">
        <v>54</v>
      </c>
      <c r="C65" s="21">
        <v>89.4</v>
      </c>
      <c r="D65" s="6">
        <v>33</v>
      </c>
      <c r="E65" s="6">
        <v>25.8</v>
      </c>
      <c r="F65" s="6">
        <v>19.2</v>
      </c>
      <c r="G65" s="6">
        <v>11.4</v>
      </c>
      <c r="H65" s="23">
        <f t="shared" si="0"/>
        <v>89.4</v>
      </c>
    </row>
    <row r="66" spans="1:8" ht="24.95" customHeight="1">
      <c r="A66" s="33" t="s">
        <v>253</v>
      </c>
      <c r="B66" s="17" t="s">
        <v>55</v>
      </c>
      <c r="C66" s="21">
        <v>0</v>
      </c>
      <c r="D66" s="7"/>
      <c r="E66" s="7"/>
      <c r="F66" s="7"/>
      <c r="G66" s="7"/>
      <c r="H66" s="23">
        <f t="shared" si="0"/>
        <v>0</v>
      </c>
    </row>
    <row r="67" spans="1:8" ht="24.95" customHeight="1">
      <c r="A67" s="33" t="s">
        <v>254</v>
      </c>
      <c r="B67" s="10" t="s">
        <v>56</v>
      </c>
      <c r="C67" s="21">
        <v>0</v>
      </c>
      <c r="D67" s="6"/>
      <c r="E67" s="6"/>
      <c r="F67" s="6"/>
      <c r="G67" s="6"/>
      <c r="H67" s="23">
        <f t="shared" ref="H67:H130" si="12">D67+E67+F67+G67</f>
        <v>0</v>
      </c>
    </row>
    <row r="68" spans="1:8" ht="24.95" customHeight="1">
      <c r="A68" s="33" t="s">
        <v>255</v>
      </c>
      <c r="B68" s="10" t="s">
        <v>57</v>
      </c>
      <c r="C68" s="21">
        <v>0</v>
      </c>
      <c r="D68" s="6"/>
      <c r="E68" s="6"/>
      <c r="F68" s="6"/>
      <c r="G68" s="6"/>
      <c r="H68" s="23">
        <f t="shared" si="12"/>
        <v>0</v>
      </c>
    </row>
    <row r="69" spans="1:8" ht="24.95" customHeight="1">
      <c r="A69" s="33" t="s">
        <v>256</v>
      </c>
      <c r="B69" s="10" t="s">
        <v>58</v>
      </c>
      <c r="C69" s="21">
        <v>0</v>
      </c>
      <c r="D69" s="6"/>
      <c r="E69" s="6"/>
      <c r="F69" s="6"/>
      <c r="G69" s="6"/>
      <c r="H69" s="23">
        <f t="shared" si="12"/>
        <v>0</v>
      </c>
    </row>
    <row r="70" spans="1:8" ht="24.95" customHeight="1">
      <c r="A70" s="33" t="s">
        <v>257</v>
      </c>
      <c r="B70" s="20" t="s">
        <v>59</v>
      </c>
      <c r="C70" s="21">
        <v>0</v>
      </c>
      <c r="D70" s="43">
        <f>SUM(D71:D84)</f>
        <v>0</v>
      </c>
      <c r="E70" s="43">
        <f>SUM(E71:E84)</f>
        <v>0</v>
      </c>
      <c r="F70" s="43">
        <f>SUM(F71:F84)</f>
        <v>0</v>
      </c>
      <c r="G70" s="43">
        <f>SUM(G71:G84)</f>
        <v>0</v>
      </c>
      <c r="H70" s="23">
        <f t="shared" si="12"/>
        <v>0</v>
      </c>
    </row>
    <row r="71" spans="1:8" ht="24.95" customHeight="1">
      <c r="A71" s="33" t="s">
        <v>258</v>
      </c>
      <c r="B71" s="10" t="s">
        <v>60</v>
      </c>
      <c r="C71" s="21">
        <v>0</v>
      </c>
      <c r="D71" s="6"/>
      <c r="E71" s="6"/>
      <c r="F71" s="6"/>
      <c r="G71" s="6"/>
      <c r="H71" s="23">
        <f t="shared" si="12"/>
        <v>0</v>
      </c>
    </row>
    <row r="72" spans="1:8" ht="24.95" customHeight="1">
      <c r="A72" s="33" t="s">
        <v>259</v>
      </c>
      <c r="B72" s="10" t="s">
        <v>61</v>
      </c>
      <c r="C72" s="21">
        <v>0</v>
      </c>
      <c r="D72" s="6"/>
      <c r="E72" s="6"/>
      <c r="F72" s="6"/>
      <c r="G72" s="6"/>
      <c r="H72" s="23">
        <f t="shared" si="12"/>
        <v>0</v>
      </c>
    </row>
    <row r="73" spans="1:8" ht="24.95" customHeight="1">
      <c r="A73" s="33" t="s">
        <v>260</v>
      </c>
      <c r="B73" s="10" t="s">
        <v>62</v>
      </c>
      <c r="C73" s="21">
        <v>0</v>
      </c>
      <c r="D73" s="6"/>
      <c r="E73" s="6"/>
      <c r="F73" s="6"/>
      <c r="G73" s="6"/>
      <c r="H73" s="23">
        <f t="shared" si="12"/>
        <v>0</v>
      </c>
    </row>
    <row r="74" spans="1:8" ht="24.95" customHeight="1">
      <c r="A74" s="33" t="s">
        <v>261</v>
      </c>
      <c r="B74" s="10" t="s">
        <v>63</v>
      </c>
      <c r="C74" s="21">
        <v>0</v>
      </c>
      <c r="D74" s="6"/>
      <c r="E74" s="6"/>
      <c r="F74" s="6"/>
      <c r="G74" s="6"/>
      <c r="H74" s="23">
        <f t="shared" si="12"/>
        <v>0</v>
      </c>
    </row>
    <row r="75" spans="1:8" ht="24.95" customHeight="1">
      <c r="A75" s="33" t="s">
        <v>262</v>
      </c>
      <c r="B75" s="10" t="s">
        <v>64</v>
      </c>
      <c r="C75" s="21">
        <v>0</v>
      </c>
      <c r="D75" s="6"/>
      <c r="E75" s="6"/>
      <c r="F75" s="6"/>
      <c r="G75" s="6"/>
      <c r="H75" s="23">
        <f t="shared" si="12"/>
        <v>0</v>
      </c>
    </row>
    <row r="76" spans="1:8" ht="24.95" customHeight="1">
      <c r="A76" s="33" t="s">
        <v>263</v>
      </c>
      <c r="B76" s="10" t="s">
        <v>65</v>
      </c>
      <c r="C76" s="21">
        <v>0</v>
      </c>
      <c r="D76" s="6"/>
      <c r="E76" s="6"/>
      <c r="F76" s="6"/>
      <c r="G76" s="6"/>
      <c r="H76" s="23">
        <f t="shared" si="12"/>
        <v>0</v>
      </c>
    </row>
    <row r="77" spans="1:8" ht="24.95" customHeight="1">
      <c r="A77" s="33" t="s">
        <v>264</v>
      </c>
      <c r="B77" s="10" t="s">
        <v>66</v>
      </c>
      <c r="C77" s="21">
        <v>0</v>
      </c>
      <c r="D77" s="6"/>
      <c r="E77" s="6"/>
      <c r="F77" s="6"/>
      <c r="G77" s="6"/>
      <c r="H77" s="23">
        <f t="shared" si="12"/>
        <v>0</v>
      </c>
    </row>
    <row r="78" spans="1:8" ht="24.95" customHeight="1">
      <c r="A78" s="33" t="s">
        <v>265</v>
      </c>
      <c r="B78" s="10" t="s">
        <v>67</v>
      </c>
      <c r="C78" s="21">
        <v>0</v>
      </c>
      <c r="D78" s="6"/>
      <c r="E78" s="6"/>
      <c r="F78" s="6"/>
      <c r="G78" s="6"/>
      <c r="H78" s="23">
        <f t="shared" si="12"/>
        <v>0</v>
      </c>
    </row>
    <row r="79" spans="1:8" ht="24.95" customHeight="1">
      <c r="A79" s="33" t="s">
        <v>266</v>
      </c>
      <c r="B79" s="10" t="s">
        <v>68</v>
      </c>
      <c r="C79" s="21">
        <v>0</v>
      </c>
      <c r="D79" s="6"/>
      <c r="E79" s="6"/>
      <c r="F79" s="6"/>
      <c r="G79" s="6"/>
      <c r="H79" s="23">
        <f t="shared" si="12"/>
        <v>0</v>
      </c>
    </row>
    <row r="80" spans="1:8" ht="24.95" customHeight="1">
      <c r="A80" s="33" t="s">
        <v>267</v>
      </c>
      <c r="B80" s="20" t="s">
        <v>69</v>
      </c>
      <c r="C80" s="21">
        <v>0</v>
      </c>
      <c r="D80" s="42"/>
      <c r="E80" s="42"/>
      <c r="F80" s="42"/>
      <c r="G80" s="42"/>
      <c r="H80" s="23">
        <f t="shared" si="12"/>
        <v>0</v>
      </c>
    </row>
    <row r="81" spans="1:8" ht="24.95" customHeight="1">
      <c r="A81" s="33" t="s">
        <v>268</v>
      </c>
      <c r="B81" s="10" t="s">
        <v>70</v>
      </c>
      <c r="C81" s="21">
        <v>0</v>
      </c>
      <c r="D81" s="42"/>
      <c r="E81" s="42"/>
      <c r="F81" s="42"/>
      <c r="G81" s="42"/>
      <c r="H81" s="23">
        <f t="shared" si="12"/>
        <v>0</v>
      </c>
    </row>
    <row r="82" spans="1:8" ht="24.95" customHeight="1">
      <c r="A82" s="33" t="s">
        <v>269</v>
      </c>
      <c r="B82" s="10" t="s">
        <v>71</v>
      </c>
      <c r="C82" s="21">
        <v>0</v>
      </c>
      <c r="D82" s="42"/>
      <c r="E82" s="42"/>
      <c r="F82" s="42"/>
      <c r="G82" s="42"/>
      <c r="H82" s="23">
        <f t="shared" si="12"/>
        <v>0</v>
      </c>
    </row>
    <row r="83" spans="1:8" ht="24.95" customHeight="1">
      <c r="A83" s="33" t="s">
        <v>270</v>
      </c>
      <c r="B83" s="19" t="s">
        <v>316</v>
      </c>
      <c r="C83" s="21">
        <v>0</v>
      </c>
      <c r="D83" s="42"/>
      <c r="E83" s="42"/>
      <c r="F83" s="42"/>
      <c r="G83" s="42"/>
      <c r="H83" s="23">
        <f t="shared" si="12"/>
        <v>0</v>
      </c>
    </row>
    <row r="84" spans="1:8" ht="24.95" customHeight="1">
      <c r="A84" s="33" t="s">
        <v>315</v>
      </c>
      <c r="B84" s="20" t="s">
        <v>72</v>
      </c>
      <c r="C84" s="21">
        <v>0</v>
      </c>
      <c r="D84" s="42"/>
      <c r="E84" s="42"/>
      <c r="F84" s="42"/>
      <c r="G84" s="42"/>
      <c r="H84" s="23">
        <f t="shared" si="12"/>
        <v>0</v>
      </c>
    </row>
    <row r="85" spans="1:8" ht="24.95" customHeight="1">
      <c r="A85" s="33">
        <v>2.2999999999999998</v>
      </c>
      <c r="B85" s="57" t="s">
        <v>73</v>
      </c>
      <c r="C85" s="56">
        <f>C87+C229+C295+C311</f>
        <v>0</v>
      </c>
      <c r="D85" s="56">
        <f>D87+D229+D295+D311</f>
        <v>0</v>
      </c>
      <c r="E85" s="56">
        <f>E87+E229+E295+E311</f>
        <v>0</v>
      </c>
      <c r="F85" s="56">
        <f>F87+F229+F295+F311</f>
        <v>0</v>
      </c>
      <c r="G85" s="56">
        <f>G87+G229+G295+G311</f>
        <v>0</v>
      </c>
      <c r="H85" s="23">
        <f t="shared" si="12"/>
        <v>0</v>
      </c>
    </row>
    <row r="86" spans="1:8" ht="24.95" customHeight="1">
      <c r="A86" s="33">
        <v>2.4</v>
      </c>
      <c r="B86" s="57" t="s">
        <v>74</v>
      </c>
      <c r="C86" s="56">
        <f>C87+C92+C93</f>
        <v>0</v>
      </c>
      <c r="D86" s="56">
        <f t="shared" ref="D86:G87" si="13">D88+D230+D296+D312</f>
        <v>0</v>
      </c>
      <c r="E86" s="56">
        <f t="shared" si="13"/>
        <v>0</v>
      </c>
      <c r="F86" s="56">
        <f t="shared" si="13"/>
        <v>0</v>
      </c>
      <c r="G86" s="56">
        <f t="shared" si="13"/>
        <v>0</v>
      </c>
      <c r="H86" s="23">
        <f t="shared" si="12"/>
        <v>0</v>
      </c>
    </row>
    <row r="87" spans="1:8" ht="24.95" customHeight="1">
      <c r="A87" s="33" t="s">
        <v>317</v>
      </c>
      <c r="B87" s="57" t="s">
        <v>75</v>
      </c>
      <c r="C87" s="56">
        <f>SUM(C88:C91)</f>
        <v>0</v>
      </c>
      <c r="D87" s="56">
        <f t="shared" si="13"/>
        <v>0</v>
      </c>
      <c r="E87" s="56">
        <f t="shared" si="13"/>
        <v>0</v>
      </c>
      <c r="F87" s="56">
        <f t="shared" si="13"/>
        <v>0</v>
      </c>
      <c r="G87" s="56">
        <f t="shared" si="13"/>
        <v>0</v>
      </c>
      <c r="H87" s="23">
        <f t="shared" si="12"/>
        <v>0</v>
      </c>
    </row>
    <row r="88" spans="1:8" ht="24.95" customHeight="1">
      <c r="A88" s="33" t="s">
        <v>318</v>
      </c>
      <c r="B88" s="10" t="s">
        <v>76</v>
      </c>
      <c r="C88" s="21">
        <v>0</v>
      </c>
      <c r="D88" s="6"/>
      <c r="E88" s="6"/>
      <c r="F88" s="6"/>
      <c r="G88" s="6"/>
      <c r="H88" s="23">
        <f t="shared" si="12"/>
        <v>0</v>
      </c>
    </row>
    <row r="89" spans="1:8" ht="24.95" customHeight="1">
      <c r="A89" s="33" t="s">
        <v>319</v>
      </c>
      <c r="B89" s="10" t="s">
        <v>77</v>
      </c>
      <c r="C89" s="21">
        <v>0</v>
      </c>
      <c r="D89" s="6"/>
      <c r="E89" s="6"/>
      <c r="F89" s="6"/>
      <c r="G89" s="6"/>
      <c r="H89" s="23">
        <f t="shared" si="12"/>
        <v>0</v>
      </c>
    </row>
    <row r="90" spans="1:8" ht="24.95" customHeight="1">
      <c r="A90" s="33" t="s">
        <v>320</v>
      </c>
      <c r="B90" s="10" t="s">
        <v>78</v>
      </c>
      <c r="C90" s="21">
        <v>0</v>
      </c>
      <c r="D90" s="6"/>
      <c r="E90" s="6"/>
      <c r="F90" s="6"/>
      <c r="G90" s="6"/>
      <c r="H90" s="23">
        <f t="shared" si="12"/>
        <v>0</v>
      </c>
    </row>
    <row r="91" spans="1:8" ht="24.95" customHeight="1">
      <c r="A91" s="33" t="s">
        <v>321</v>
      </c>
      <c r="B91" s="10" t="s">
        <v>79</v>
      </c>
      <c r="C91" s="21">
        <v>0</v>
      </c>
      <c r="D91" s="6"/>
      <c r="E91" s="6"/>
      <c r="F91" s="6"/>
      <c r="G91" s="6"/>
      <c r="H91" s="23">
        <f t="shared" si="12"/>
        <v>0</v>
      </c>
    </row>
    <row r="92" spans="1:8" ht="24.95" customHeight="1">
      <c r="A92" s="31" t="s">
        <v>322</v>
      </c>
      <c r="B92" s="10" t="s">
        <v>80</v>
      </c>
      <c r="C92" s="21">
        <v>0</v>
      </c>
      <c r="D92" s="6"/>
      <c r="E92" s="6"/>
      <c r="F92" s="6"/>
      <c r="G92" s="6"/>
      <c r="H92" s="23">
        <f t="shared" si="12"/>
        <v>0</v>
      </c>
    </row>
    <row r="93" spans="1:8" ht="24.95" customHeight="1">
      <c r="A93" s="31" t="s">
        <v>323</v>
      </c>
      <c r="B93" s="10" t="s">
        <v>81</v>
      </c>
      <c r="C93" s="21">
        <v>0</v>
      </c>
      <c r="D93" s="6"/>
      <c r="E93" s="6"/>
      <c r="F93" s="6"/>
      <c r="G93" s="6"/>
      <c r="H93" s="23">
        <f t="shared" si="12"/>
        <v>0</v>
      </c>
    </row>
    <row r="94" spans="1:8" ht="24.95" customHeight="1">
      <c r="A94" s="33">
        <v>2.5</v>
      </c>
      <c r="B94" s="57" t="s">
        <v>82</v>
      </c>
      <c r="C94" s="56">
        <f>C96+C238+C304+C320</f>
        <v>0</v>
      </c>
      <c r="D94" s="56">
        <f t="shared" ref="D94:G94" si="14">D96+D238+D304+D320</f>
        <v>0</v>
      </c>
      <c r="E94" s="56">
        <f t="shared" si="14"/>
        <v>0</v>
      </c>
      <c r="F94" s="56">
        <f t="shared" si="14"/>
        <v>0</v>
      </c>
      <c r="G94" s="56">
        <f t="shared" si="14"/>
        <v>0</v>
      </c>
      <c r="H94" s="23">
        <f t="shared" si="12"/>
        <v>0</v>
      </c>
    </row>
    <row r="95" spans="1:8" ht="24.95" customHeight="1">
      <c r="A95" s="33">
        <v>2.6</v>
      </c>
      <c r="B95" s="57" t="s">
        <v>83</v>
      </c>
      <c r="C95" s="56">
        <f>C96+C99+C102</f>
        <v>0</v>
      </c>
      <c r="D95" s="56">
        <f t="shared" ref="D95:G95" si="15">D96+D99+D102</f>
        <v>0</v>
      </c>
      <c r="E95" s="56">
        <f t="shared" si="15"/>
        <v>0</v>
      </c>
      <c r="F95" s="56">
        <f t="shared" si="15"/>
        <v>0</v>
      </c>
      <c r="G95" s="56">
        <f t="shared" si="15"/>
        <v>0</v>
      </c>
      <c r="H95" s="23">
        <f t="shared" si="12"/>
        <v>0</v>
      </c>
    </row>
    <row r="96" spans="1:8" ht="24.95" customHeight="1">
      <c r="A96" s="33" t="s">
        <v>271</v>
      </c>
      <c r="B96" s="57" t="s">
        <v>84</v>
      </c>
      <c r="C96" s="56">
        <f>SUM(C97:C98)</f>
        <v>0</v>
      </c>
      <c r="D96" s="56">
        <f t="shared" ref="D96:G96" si="16">SUM(D97:D98)</f>
        <v>0</v>
      </c>
      <c r="E96" s="56">
        <f t="shared" si="16"/>
        <v>0</v>
      </c>
      <c r="F96" s="56">
        <f t="shared" si="16"/>
        <v>0</v>
      </c>
      <c r="G96" s="56">
        <f t="shared" si="16"/>
        <v>0</v>
      </c>
      <c r="H96" s="23">
        <f t="shared" si="12"/>
        <v>0</v>
      </c>
    </row>
    <row r="97" spans="1:8" ht="24.95" customHeight="1">
      <c r="A97" s="33" t="s">
        <v>272</v>
      </c>
      <c r="B97" s="10" t="s">
        <v>85</v>
      </c>
      <c r="C97" s="21">
        <v>0</v>
      </c>
      <c r="D97" s="6"/>
      <c r="E97" s="6"/>
      <c r="F97" s="6"/>
      <c r="G97" s="6"/>
      <c r="H97" s="23">
        <f t="shared" si="12"/>
        <v>0</v>
      </c>
    </row>
    <row r="98" spans="1:8" ht="24.95" customHeight="1">
      <c r="A98" s="33" t="s">
        <v>273</v>
      </c>
      <c r="B98" s="10" t="s">
        <v>86</v>
      </c>
      <c r="C98" s="21">
        <v>0</v>
      </c>
      <c r="D98" s="6"/>
      <c r="E98" s="6"/>
      <c r="F98" s="6"/>
      <c r="G98" s="6"/>
      <c r="H98" s="23">
        <f t="shared" si="12"/>
        <v>0</v>
      </c>
    </row>
    <row r="99" spans="1:8" ht="24.95" customHeight="1">
      <c r="A99" s="33" t="s">
        <v>274</v>
      </c>
      <c r="B99" s="57" t="s">
        <v>87</v>
      </c>
      <c r="C99" s="56">
        <f>SUM(C100:C101)</f>
        <v>0</v>
      </c>
      <c r="D99" s="56">
        <f t="shared" ref="D99:G99" si="17">SUM(D100:D101)</f>
        <v>0</v>
      </c>
      <c r="E99" s="56">
        <f t="shared" si="17"/>
        <v>0</v>
      </c>
      <c r="F99" s="56">
        <f t="shared" si="17"/>
        <v>0</v>
      </c>
      <c r="G99" s="56">
        <f t="shared" si="17"/>
        <v>0</v>
      </c>
      <c r="H99" s="23">
        <f t="shared" si="12"/>
        <v>0</v>
      </c>
    </row>
    <row r="100" spans="1:8" ht="24.95" customHeight="1">
      <c r="A100" s="33" t="s">
        <v>275</v>
      </c>
      <c r="B100" s="10" t="s">
        <v>85</v>
      </c>
      <c r="C100" s="21">
        <v>0</v>
      </c>
      <c r="D100" s="6"/>
      <c r="E100" s="6"/>
      <c r="F100" s="6"/>
      <c r="G100" s="6"/>
      <c r="H100" s="23">
        <f t="shared" si="12"/>
        <v>0</v>
      </c>
    </row>
    <row r="101" spans="1:8" ht="24.95" customHeight="1">
      <c r="A101" s="33" t="s">
        <v>276</v>
      </c>
      <c r="B101" s="10" t="s">
        <v>86</v>
      </c>
      <c r="C101" s="21">
        <v>0</v>
      </c>
      <c r="D101" s="6"/>
      <c r="E101" s="6"/>
      <c r="F101" s="6"/>
      <c r="G101" s="6"/>
      <c r="H101" s="23">
        <f t="shared" si="12"/>
        <v>0</v>
      </c>
    </row>
    <row r="102" spans="1:8" ht="24.95" customHeight="1">
      <c r="A102" s="33" t="s">
        <v>277</v>
      </c>
      <c r="B102" s="57" t="s">
        <v>88</v>
      </c>
      <c r="C102" s="56">
        <f>SUM(C103:C104)</f>
        <v>0</v>
      </c>
      <c r="D102" s="56">
        <f t="shared" ref="D102:G102" si="18">SUM(D103:D104)</f>
        <v>0</v>
      </c>
      <c r="E102" s="56">
        <f t="shared" si="18"/>
        <v>0</v>
      </c>
      <c r="F102" s="56">
        <f t="shared" si="18"/>
        <v>0</v>
      </c>
      <c r="G102" s="56">
        <f t="shared" si="18"/>
        <v>0</v>
      </c>
      <c r="H102" s="23">
        <f t="shared" si="12"/>
        <v>0</v>
      </c>
    </row>
    <row r="103" spans="1:8" ht="24.95" customHeight="1">
      <c r="A103" s="33" t="s">
        <v>278</v>
      </c>
      <c r="B103" s="10" t="s">
        <v>85</v>
      </c>
      <c r="C103" s="21">
        <v>0</v>
      </c>
      <c r="D103" s="6"/>
      <c r="E103" s="6"/>
      <c r="F103" s="6"/>
      <c r="G103" s="6"/>
      <c r="H103" s="23">
        <f t="shared" si="12"/>
        <v>0</v>
      </c>
    </row>
    <row r="104" spans="1:8" ht="24.95" customHeight="1">
      <c r="A104" s="33" t="s">
        <v>279</v>
      </c>
      <c r="B104" s="10" t="s">
        <v>86</v>
      </c>
      <c r="C104" s="21">
        <v>0</v>
      </c>
      <c r="D104" s="6"/>
      <c r="E104" s="6"/>
      <c r="F104" s="6"/>
      <c r="G104" s="6"/>
      <c r="H104" s="23">
        <f t="shared" si="12"/>
        <v>0</v>
      </c>
    </row>
    <row r="105" spans="1:8" ht="24.95" customHeight="1">
      <c r="A105" s="33">
        <v>2.7</v>
      </c>
      <c r="B105" s="57" t="s">
        <v>89</v>
      </c>
      <c r="C105" s="56">
        <f>C106+C109+C112</f>
        <v>25.7</v>
      </c>
      <c r="D105" s="56">
        <f t="shared" ref="D105:G105" si="19">D106+D109+D112</f>
        <v>10</v>
      </c>
      <c r="E105" s="56">
        <f t="shared" si="19"/>
        <v>5.3</v>
      </c>
      <c r="F105" s="56">
        <f t="shared" si="19"/>
        <v>5.2</v>
      </c>
      <c r="G105" s="56">
        <f t="shared" si="19"/>
        <v>5.2</v>
      </c>
      <c r="H105" s="23">
        <f t="shared" si="12"/>
        <v>25.7</v>
      </c>
    </row>
    <row r="106" spans="1:8" ht="24.95" customHeight="1">
      <c r="A106" s="33" t="s">
        <v>280</v>
      </c>
      <c r="B106" s="57" t="s">
        <v>90</v>
      </c>
      <c r="C106" s="56">
        <f>SUM(C107:C108)</f>
        <v>25.7</v>
      </c>
      <c r="D106" s="56">
        <f t="shared" ref="D106:G106" si="20">SUM(D107:D108)</f>
        <v>10</v>
      </c>
      <c r="E106" s="56">
        <f t="shared" si="20"/>
        <v>5.3</v>
      </c>
      <c r="F106" s="56">
        <f t="shared" si="20"/>
        <v>5.2</v>
      </c>
      <c r="G106" s="56">
        <f t="shared" si="20"/>
        <v>5.2</v>
      </c>
      <c r="H106" s="23">
        <f t="shared" si="12"/>
        <v>25.7</v>
      </c>
    </row>
    <row r="107" spans="1:8" ht="24.95" customHeight="1">
      <c r="A107" s="33" t="s">
        <v>281</v>
      </c>
      <c r="B107" s="10" t="s">
        <v>91</v>
      </c>
      <c r="C107" s="21">
        <v>25.7</v>
      </c>
      <c r="D107" s="6">
        <v>10</v>
      </c>
      <c r="E107" s="6">
        <v>5.3</v>
      </c>
      <c r="F107" s="6">
        <v>5.2</v>
      </c>
      <c r="G107" s="6">
        <v>5.2</v>
      </c>
      <c r="H107" s="23">
        <f t="shared" si="12"/>
        <v>25.7</v>
      </c>
    </row>
    <row r="108" spans="1:8" ht="24.95" customHeight="1">
      <c r="A108" s="33" t="s">
        <v>282</v>
      </c>
      <c r="B108" s="10" t="s">
        <v>92</v>
      </c>
      <c r="C108" s="21">
        <v>0</v>
      </c>
      <c r="D108" s="6"/>
      <c r="E108" s="6"/>
      <c r="F108" s="6"/>
      <c r="G108" s="6"/>
      <c r="H108" s="23">
        <f t="shared" si="12"/>
        <v>0</v>
      </c>
    </row>
    <row r="109" spans="1:8" ht="24.95" customHeight="1">
      <c r="A109" s="33" t="s">
        <v>283</v>
      </c>
      <c r="B109" s="57" t="s">
        <v>93</v>
      </c>
      <c r="C109" s="56">
        <f>SUM(C110:C111)</f>
        <v>0</v>
      </c>
      <c r="D109" s="56">
        <f>D111+D253+D319+D335</f>
        <v>0</v>
      </c>
      <c r="E109" s="56">
        <f>E111+E253+E319+E335</f>
        <v>0</v>
      </c>
      <c r="F109" s="56">
        <f>F111+F253+F319+F335</f>
        <v>0</v>
      </c>
      <c r="G109" s="56">
        <f>G111+G253+G319+G335</f>
        <v>0</v>
      </c>
      <c r="H109" s="23">
        <f t="shared" si="12"/>
        <v>0</v>
      </c>
    </row>
    <row r="110" spans="1:8" ht="24.95" customHeight="1">
      <c r="A110" s="33" t="s">
        <v>284</v>
      </c>
      <c r="B110" s="10" t="s">
        <v>91</v>
      </c>
      <c r="C110" s="21">
        <v>0</v>
      </c>
      <c r="D110" s="6"/>
      <c r="E110" s="6"/>
      <c r="F110" s="6"/>
      <c r="G110" s="6"/>
      <c r="H110" s="23">
        <f t="shared" si="12"/>
        <v>0</v>
      </c>
    </row>
    <row r="111" spans="1:8" ht="24.95" customHeight="1">
      <c r="A111" s="33" t="s">
        <v>285</v>
      </c>
      <c r="B111" s="10" t="s">
        <v>92</v>
      </c>
      <c r="C111" s="21">
        <v>0</v>
      </c>
      <c r="D111" s="6"/>
      <c r="E111" s="6"/>
      <c r="F111" s="6"/>
      <c r="G111" s="6"/>
      <c r="H111" s="23">
        <f t="shared" si="12"/>
        <v>0</v>
      </c>
    </row>
    <row r="112" spans="1:8" ht="24.95" customHeight="1">
      <c r="A112" s="33" t="s">
        <v>286</v>
      </c>
      <c r="B112" s="57" t="s">
        <v>94</v>
      </c>
      <c r="C112" s="56">
        <f>SUM(C113:C114)</f>
        <v>0</v>
      </c>
      <c r="D112" s="56">
        <f>D114+D256+D322+D338</f>
        <v>0</v>
      </c>
      <c r="E112" s="56">
        <f>E114+E256+E322+E338</f>
        <v>0</v>
      </c>
      <c r="F112" s="56">
        <f>F114+F256+F322+F338</f>
        <v>0</v>
      </c>
      <c r="G112" s="56">
        <f>G114+G256+G322+G338</f>
        <v>0</v>
      </c>
      <c r="H112" s="23">
        <f t="shared" si="12"/>
        <v>0</v>
      </c>
    </row>
    <row r="113" spans="1:8" ht="24.95" customHeight="1">
      <c r="A113" s="33" t="s">
        <v>287</v>
      </c>
      <c r="B113" s="10" t="s">
        <v>91</v>
      </c>
      <c r="C113" s="21">
        <v>0</v>
      </c>
      <c r="D113" s="6"/>
      <c r="E113" s="6"/>
      <c r="F113" s="6"/>
      <c r="G113" s="6"/>
      <c r="H113" s="23">
        <f t="shared" si="12"/>
        <v>0</v>
      </c>
    </row>
    <row r="114" spans="1:8" ht="24.95" customHeight="1">
      <c r="A114" s="33" t="s">
        <v>288</v>
      </c>
      <c r="B114" s="10" t="s">
        <v>92</v>
      </c>
      <c r="C114" s="21">
        <v>0</v>
      </c>
      <c r="D114" s="6"/>
      <c r="E114" s="6"/>
      <c r="F114" s="6"/>
      <c r="G114" s="6"/>
      <c r="H114" s="23">
        <f t="shared" si="12"/>
        <v>0</v>
      </c>
    </row>
    <row r="115" spans="1:8" ht="24.95" customHeight="1">
      <c r="A115" s="33">
        <v>2.8</v>
      </c>
      <c r="B115" s="57" t="s">
        <v>95</v>
      </c>
      <c r="C115" s="56">
        <f>C116+C120+C141</f>
        <v>34.1</v>
      </c>
      <c r="D115" s="56">
        <f t="shared" ref="D115:G115" si="21">D116+D120+D141</f>
        <v>20.399999999999999</v>
      </c>
      <c r="E115" s="56">
        <f t="shared" si="21"/>
        <v>13.7</v>
      </c>
      <c r="F115" s="56">
        <f t="shared" si="21"/>
        <v>0</v>
      </c>
      <c r="G115" s="56">
        <f t="shared" si="21"/>
        <v>0</v>
      </c>
      <c r="H115" s="23">
        <f t="shared" si="12"/>
        <v>34.099999999999994</v>
      </c>
    </row>
    <row r="116" spans="1:8" ht="24.95" customHeight="1">
      <c r="A116" s="33" t="s">
        <v>289</v>
      </c>
      <c r="B116" s="10" t="s">
        <v>96</v>
      </c>
      <c r="C116" s="21">
        <v>0</v>
      </c>
      <c r="D116" s="6"/>
      <c r="E116" s="6"/>
      <c r="F116" s="6"/>
      <c r="G116" s="6"/>
      <c r="H116" s="23">
        <f t="shared" si="12"/>
        <v>0</v>
      </c>
    </row>
    <row r="117" spans="1:8" ht="24.95" customHeight="1">
      <c r="A117" s="33" t="s">
        <v>345</v>
      </c>
      <c r="B117" s="10" t="s">
        <v>346</v>
      </c>
      <c r="C117" s="21">
        <v>0</v>
      </c>
      <c r="D117" s="6"/>
      <c r="E117" s="6"/>
      <c r="F117" s="6"/>
      <c r="G117" s="6"/>
      <c r="H117" s="23">
        <f t="shared" si="12"/>
        <v>0</v>
      </c>
    </row>
    <row r="118" spans="1:8" ht="24.95" customHeight="1">
      <c r="A118" s="33" t="s">
        <v>347</v>
      </c>
      <c r="B118" s="10" t="s">
        <v>348</v>
      </c>
      <c r="C118" s="21">
        <v>0</v>
      </c>
      <c r="D118" s="6"/>
      <c r="E118" s="6"/>
      <c r="F118" s="6"/>
      <c r="G118" s="6"/>
      <c r="H118" s="23">
        <f t="shared" si="12"/>
        <v>0</v>
      </c>
    </row>
    <row r="119" spans="1:8" ht="24.95" customHeight="1">
      <c r="A119" s="33" t="s">
        <v>349</v>
      </c>
      <c r="B119" s="10" t="s">
        <v>350</v>
      </c>
      <c r="C119" s="21">
        <v>0</v>
      </c>
      <c r="D119" s="6"/>
      <c r="E119" s="6"/>
      <c r="F119" s="6"/>
      <c r="G119" s="6"/>
      <c r="H119" s="23">
        <f t="shared" si="12"/>
        <v>0</v>
      </c>
    </row>
    <row r="120" spans="1:8" ht="24.95" customHeight="1">
      <c r="A120" s="33" t="s">
        <v>290</v>
      </c>
      <c r="B120" s="57" t="s">
        <v>352</v>
      </c>
      <c r="C120" s="56">
        <f>C121+C140</f>
        <v>34.1</v>
      </c>
      <c r="D120" s="56">
        <f t="shared" ref="D120:G120" si="22">D121+D140</f>
        <v>20.399999999999999</v>
      </c>
      <c r="E120" s="56">
        <f t="shared" si="22"/>
        <v>13.7</v>
      </c>
      <c r="F120" s="56">
        <f t="shared" si="22"/>
        <v>0</v>
      </c>
      <c r="G120" s="56">
        <f t="shared" si="22"/>
        <v>0</v>
      </c>
      <c r="H120" s="23">
        <f t="shared" si="12"/>
        <v>34.099999999999994</v>
      </c>
    </row>
    <row r="121" spans="1:8" ht="24.95" customHeight="1">
      <c r="A121" s="33" t="s">
        <v>291</v>
      </c>
      <c r="B121" s="57" t="s">
        <v>351</v>
      </c>
      <c r="C121" s="56">
        <f>SUM(C122:C139)</f>
        <v>34.1</v>
      </c>
      <c r="D121" s="56">
        <f t="shared" ref="D121:G121" si="23">SUM(D122:D139)</f>
        <v>20.399999999999999</v>
      </c>
      <c r="E121" s="56">
        <f t="shared" si="23"/>
        <v>13.7</v>
      </c>
      <c r="F121" s="56">
        <f t="shared" si="23"/>
        <v>0</v>
      </c>
      <c r="G121" s="56">
        <f t="shared" si="23"/>
        <v>0</v>
      </c>
      <c r="H121" s="23">
        <f t="shared" si="12"/>
        <v>34.099999999999994</v>
      </c>
    </row>
    <row r="122" spans="1:8" ht="24.95" customHeight="1">
      <c r="A122" s="33" t="s">
        <v>292</v>
      </c>
      <c r="B122" s="9" t="s">
        <v>97</v>
      </c>
      <c r="C122" s="21">
        <v>0</v>
      </c>
      <c r="D122" s="6"/>
      <c r="E122" s="6"/>
      <c r="F122" s="6"/>
      <c r="G122" s="6"/>
      <c r="H122" s="23">
        <f t="shared" si="12"/>
        <v>0</v>
      </c>
    </row>
    <row r="123" spans="1:8" ht="24.95" customHeight="1">
      <c r="A123" s="33" t="s">
        <v>293</v>
      </c>
      <c r="B123" s="9" t="s">
        <v>98</v>
      </c>
      <c r="C123" s="21">
        <v>0</v>
      </c>
      <c r="D123" s="6"/>
      <c r="E123" s="6"/>
      <c r="F123" s="6"/>
      <c r="G123" s="6"/>
      <c r="H123" s="23">
        <f t="shared" si="12"/>
        <v>0</v>
      </c>
    </row>
    <row r="124" spans="1:8" ht="24.95" customHeight="1">
      <c r="A124" s="33" t="s">
        <v>294</v>
      </c>
      <c r="B124" s="9" t="s">
        <v>99</v>
      </c>
      <c r="C124" s="21">
        <v>0</v>
      </c>
      <c r="D124" s="6"/>
      <c r="E124" s="6"/>
      <c r="F124" s="6"/>
      <c r="G124" s="6"/>
      <c r="H124" s="23">
        <f t="shared" si="12"/>
        <v>0</v>
      </c>
    </row>
    <row r="125" spans="1:8" ht="24.95" customHeight="1">
      <c r="A125" s="33" t="s">
        <v>295</v>
      </c>
      <c r="B125" s="9" t="s">
        <v>100</v>
      </c>
      <c r="C125" s="21">
        <v>0</v>
      </c>
      <c r="D125" s="6"/>
      <c r="E125" s="6"/>
      <c r="F125" s="6"/>
      <c r="G125" s="6"/>
      <c r="H125" s="23">
        <f t="shared" si="12"/>
        <v>0</v>
      </c>
    </row>
    <row r="126" spans="1:8" ht="24.95" customHeight="1">
      <c r="A126" s="33" t="s">
        <v>296</v>
      </c>
      <c r="B126" s="9" t="s">
        <v>101</v>
      </c>
      <c r="C126" s="21">
        <v>0</v>
      </c>
      <c r="D126" s="6"/>
      <c r="E126" s="6"/>
      <c r="F126" s="6"/>
      <c r="G126" s="6"/>
      <c r="H126" s="23">
        <f t="shared" si="12"/>
        <v>0</v>
      </c>
    </row>
    <row r="127" spans="1:8" ht="24.95" customHeight="1">
      <c r="A127" s="33" t="s">
        <v>297</v>
      </c>
      <c r="B127" s="9" t="s">
        <v>102</v>
      </c>
      <c r="C127" s="21">
        <v>0</v>
      </c>
      <c r="D127" s="6"/>
      <c r="E127" s="6"/>
      <c r="F127" s="6"/>
      <c r="G127" s="6"/>
      <c r="H127" s="23">
        <f t="shared" si="12"/>
        <v>0</v>
      </c>
    </row>
    <row r="128" spans="1:8" ht="24.95" customHeight="1">
      <c r="A128" s="33" t="s">
        <v>298</v>
      </c>
      <c r="B128" s="9" t="s">
        <v>103</v>
      </c>
      <c r="C128" s="21">
        <v>0</v>
      </c>
      <c r="D128" s="6"/>
      <c r="E128" s="6"/>
      <c r="F128" s="6"/>
      <c r="G128" s="6"/>
      <c r="H128" s="23">
        <f t="shared" si="12"/>
        <v>0</v>
      </c>
    </row>
    <row r="129" spans="1:8" ht="24.95" customHeight="1">
      <c r="A129" s="33" t="s">
        <v>299</v>
      </c>
      <c r="B129" s="9" t="s">
        <v>104</v>
      </c>
      <c r="C129" s="21">
        <v>0</v>
      </c>
      <c r="D129" s="6"/>
      <c r="E129" s="6"/>
      <c r="F129" s="6"/>
      <c r="G129" s="6"/>
      <c r="H129" s="23">
        <f t="shared" si="12"/>
        <v>0</v>
      </c>
    </row>
    <row r="130" spans="1:8" ht="24.95" customHeight="1">
      <c r="A130" s="33" t="s">
        <v>300</v>
      </c>
      <c r="B130" s="9" t="s">
        <v>105</v>
      </c>
      <c r="C130" s="21">
        <v>0</v>
      </c>
      <c r="D130" s="6"/>
      <c r="E130" s="6"/>
      <c r="F130" s="6"/>
      <c r="G130" s="6"/>
      <c r="H130" s="23">
        <f t="shared" si="12"/>
        <v>0</v>
      </c>
    </row>
    <row r="131" spans="1:8" ht="24.95" customHeight="1">
      <c r="A131" s="33" t="s">
        <v>301</v>
      </c>
      <c r="B131" s="9" t="s">
        <v>106</v>
      </c>
      <c r="C131" s="21">
        <v>0</v>
      </c>
      <c r="D131" s="6"/>
      <c r="E131" s="6"/>
      <c r="F131" s="6"/>
      <c r="G131" s="6"/>
      <c r="H131" s="23">
        <f t="shared" ref="H131:H194" si="24">D131+E131+F131+G131</f>
        <v>0</v>
      </c>
    </row>
    <row r="132" spans="1:8" ht="24.95" customHeight="1">
      <c r="A132" s="33" t="s">
        <v>302</v>
      </c>
      <c r="B132" s="9" t="s">
        <v>107</v>
      </c>
      <c r="C132" s="21">
        <v>0</v>
      </c>
      <c r="D132" s="6"/>
      <c r="E132" s="6"/>
      <c r="F132" s="6"/>
      <c r="G132" s="6"/>
      <c r="H132" s="23">
        <f t="shared" si="24"/>
        <v>0</v>
      </c>
    </row>
    <row r="133" spans="1:8" ht="24.95" customHeight="1">
      <c r="A133" s="33" t="s">
        <v>303</v>
      </c>
      <c r="B133" s="9" t="s">
        <v>108</v>
      </c>
      <c r="C133" s="21">
        <v>0</v>
      </c>
      <c r="D133" s="6"/>
      <c r="E133" s="6"/>
      <c r="F133" s="6"/>
      <c r="G133" s="6"/>
      <c r="H133" s="23">
        <f t="shared" si="24"/>
        <v>0</v>
      </c>
    </row>
    <row r="134" spans="1:8" ht="24.95" customHeight="1">
      <c r="A134" s="33" t="s">
        <v>304</v>
      </c>
      <c r="B134" s="9" t="s">
        <v>109</v>
      </c>
      <c r="C134" s="21">
        <v>0</v>
      </c>
      <c r="D134" s="6"/>
      <c r="E134" s="6"/>
      <c r="F134" s="6"/>
      <c r="G134" s="6"/>
      <c r="H134" s="23">
        <f t="shared" si="24"/>
        <v>0</v>
      </c>
    </row>
    <row r="135" spans="1:8" ht="24.95" customHeight="1">
      <c r="A135" s="33" t="s">
        <v>305</v>
      </c>
      <c r="B135" s="9" t="s">
        <v>110</v>
      </c>
      <c r="C135" s="21">
        <v>0</v>
      </c>
      <c r="D135" s="6"/>
      <c r="E135" s="6"/>
      <c r="F135" s="6"/>
      <c r="G135" s="6"/>
      <c r="H135" s="23">
        <f t="shared" si="24"/>
        <v>0</v>
      </c>
    </row>
    <row r="136" spans="1:8" ht="24.95" customHeight="1">
      <c r="A136" s="33" t="s">
        <v>306</v>
      </c>
      <c r="B136" s="9" t="s">
        <v>111</v>
      </c>
      <c r="C136" s="21">
        <v>0</v>
      </c>
      <c r="D136" s="6"/>
      <c r="E136" s="6"/>
      <c r="F136" s="6"/>
      <c r="G136" s="6"/>
      <c r="H136" s="23">
        <f t="shared" si="24"/>
        <v>0</v>
      </c>
    </row>
    <row r="137" spans="1:8" ht="24.95" customHeight="1">
      <c r="A137" s="33" t="s">
        <v>307</v>
      </c>
      <c r="B137" s="9" t="s">
        <v>112</v>
      </c>
      <c r="C137" s="21">
        <v>0</v>
      </c>
      <c r="D137" s="6"/>
      <c r="E137" s="6"/>
      <c r="F137" s="6"/>
      <c r="G137" s="6"/>
      <c r="H137" s="23">
        <f t="shared" si="24"/>
        <v>0</v>
      </c>
    </row>
    <row r="138" spans="1:8" ht="24.95" customHeight="1">
      <c r="A138" s="33" t="s">
        <v>308</v>
      </c>
      <c r="B138" s="9" t="s">
        <v>113</v>
      </c>
      <c r="C138" s="21">
        <v>0</v>
      </c>
      <c r="D138" s="6"/>
      <c r="E138" s="6"/>
      <c r="F138" s="6"/>
      <c r="G138" s="6"/>
      <c r="H138" s="23">
        <f t="shared" si="24"/>
        <v>0</v>
      </c>
    </row>
    <row r="139" spans="1:8" ht="24.95" customHeight="1">
      <c r="A139" s="33" t="s">
        <v>309</v>
      </c>
      <c r="B139" s="9" t="s">
        <v>114</v>
      </c>
      <c r="C139" s="21">
        <v>34.1</v>
      </c>
      <c r="D139" s="6">
        <v>20.399999999999999</v>
      </c>
      <c r="E139" s="6">
        <v>13.7</v>
      </c>
      <c r="F139" s="6"/>
      <c r="G139" s="6"/>
      <c r="H139" s="23">
        <f t="shared" si="24"/>
        <v>34.099999999999994</v>
      </c>
    </row>
    <row r="140" spans="1:8" ht="24.95" customHeight="1">
      <c r="A140" s="33" t="s">
        <v>310</v>
      </c>
      <c r="B140" s="10" t="s">
        <v>115</v>
      </c>
      <c r="C140" s="21">
        <v>0</v>
      </c>
      <c r="D140" s="6"/>
      <c r="E140" s="6"/>
      <c r="F140" s="6"/>
      <c r="G140" s="6"/>
      <c r="H140" s="23">
        <f t="shared" si="24"/>
        <v>0</v>
      </c>
    </row>
    <row r="141" spans="1:8" ht="24.95" customHeight="1">
      <c r="A141" s="33" t="s">
        <v>353</v>
      </c>
      <c r="B141" s="57" t="s">
        <v>359</v>
      </c>
      <c r="C141" s="58">
        <f>C142+C146</f>
        <v>0</v>
      </c>
      <c r="D141" s="56">
        <f t="shared" ref="D141:G142" si="25">D143+D285+D351+D367</f>
        <v>0</v>
      </c>
      <c r="E141" s="56">
        <f t="shared" si="25"/>
        <v>0</v>
      </c>
      <c r="F141" s="56">
        <f t="shared" si="25"/>
        <v>0</v>
      </c>
      <c r="G141" s="56">
        <f t="shared" si="25"/>
        <v>0</v>
      </c>
      <c r="H141" s="23">
        <f t="shared" si="24"/>
        <v>0</v>
      </c>
    </row>
    <row r="142" spans="1:8" ht="24.95" customHeight="1">
      <c r="A142" s="33" t="s">
        <v>354</v>
      </c>
      <c r="B142" s="57" t="s">
        <v>360</v>
      </c>
      <c r="C142" s="58">
        <f>C143+C144+C145</f>
        <v>0</v>
      </c>
      <c r="D142" s="56">
        <f t="shared" si="25"/>
        <v>0</v>
      </c>
      <c r="E142" s="56">
        <f t="shared" si="25"/>
        <v>0</v>
      </c>
      <c r="F142" s="56">
        <f t="shared" si="25"/>
        <v>0</v>
      </c>
      <c r="G142" s="56">
        <f t="shared" si="25"/>
        <v>0</v>
      </c>
      <c r="H142" s="23">
        <f t="shared" si="24"/>
        <v>0</v>
      </c>
    </row>
    <row r="143" spans="1:8" ht="24.95" customHeight="1">
      <c r="A143" s="33" t="s">
        <v>355</v>
      </c>
      <c r="B143" s="12" t="s">
        <v>361</v>
      </c>
      <c r="C143" s="21">
        <v>0</v>
      </c>
      <c r="D143" s="6"/>
      <c r="E143" s="6"/>
      <c r="F143" s="6"/>
      <c r="G143" s="6"/>
      <c r="H143" s="23">
        <f t="shared" si="24"/>
        <v>0</v>
      </c>
    </row>
    <row r="144" spans="1:8" ht="24.95" customHeight="1">
      <c r="A144" s="33" t="s">
        <v>356</v>
      </c>
      <c r="B144" s="10" t="s">
        <v>362</v>
      </c>
      <c r="C144" s="21">
        <v>0</v>
      </c>
      <c r="D144" s="6"/>
      <c r="E144" s="6"/>
      <c r="F144" s="6"/>
      <c r="G144" s="6"/>
      <c r="H144" s="23">
        <f t="shared" si="24"/>
        <v>0</v>
      </c>
    </row>
    <row r="145" spans="1:8" ht="24.95" customHeight="1">
      <c r="A145" s="33" t="s">
        <v>357</v>
      </c>
      <c r="B145" s="10" t="s">
        <v>363</v>
      </c>
      <c r="C145" s="21">
        <v>0</v>
      </c>
      <c r="D145" s="6"/>
      <c r="E145" s="6"/>
      <c r="F145" s="6"/>
      <c r="G145" s="6"/>
      <c r="H145" s="23">
        <f t="shared" si="24"/>
        <v>0</v>
      </c>
    </row>
    <row r="146" spans="1:8" ht="24.95" customHeight="1">
      <c r="A146" s="33" t="s">
        <v>358</v>
      </c>
      <c r="B146" s="10" t="s">
        <v>364</v>
      </c>
      <c r="C146" s="21">
        <v>0</v>
      </c>
      <c r="D146" s="6"/>
      <c r="E146" s="6"/>
      <c r="F146" s="6"/>
      <c r="G146" s="6"/>
      <c r="H146" s="23">
        <f t="shared" si="24"/>
        <v>0</v>
      </c>
    </row>
    <row r="147" spans="1:8" ht="24.95" customHeight="1">
      <c r="A147" s="36">
        <v>31</v>
      </c>
      <c r="B147" s="57" t="s">
        <v>116</v>
      </c>
      <c r="C147" s="56">
        <f>C148+C198+C206+C205</f>
        <v>10.3</v>
      </c>
      <c r="D147" s="56">
        <f t="shared" ref="D147:G147" si="26">D148+D198+D206+D205</f>
        <v>4.5999999999999996</v>
      </c>
      <c r="E147" s="56">
        <f t="shared" si="26"/>
        <v>0</v>
      </c>
      <c r="F147" s="56">
        <f t="shared" si="26"/>
        <v>2.8</v>
      </c>
      <c r="G147" s="56">
        <f t="shared" si="26"/>
        <v>2.9</v>
      </c>
      <c r="H147" s="23">
        <f t="shared" si="24"/>
        <v>10.299999999999999</v>
      </c>
    </row>
    <row r="148" spans="1:8" ht="24.95" customHeight="1">
      <c r="A148" s="33">
        <v>31.1</v>
      </c>
      <c r="B148" s="57" t="s">
        <v>117</v>
      </c>
      <c r="C148" s="59">
        <f>C149+C163+C193</f>
        <v>10.3</v>
      </c>
      <c r="D148" s="59">
        <f t="shared" ref="D148:G148" si="27">D149+D163+D193</f>
        <v>4.5999999999999996</v>
      </c>
      <c r="E148" s="59">
        <f t="shared" si="27"/>
        <v>0</v>
      </c>
      <c r="F148" s="59">
        <f t="shared" si="27"/>
        <v>2.8</v>
      </c>
      <c r="G148" s="59">
        <f t="shared" si="27"/>
        <v>2.9</v>
      </c>
      <c r="H148" s="23">
        <f t="shared" si="24"/>
        <v>10.299999999999999</v>
      </c>
    </row>
    <row r="149" spans="1:8" ht="24.95" customHeight="1">
      <c r="A149" s="33" t="s">
        <v>324</v>
      </c>
      <c r="B149" s="57" t="s">
        <v>118</v>
      </c>
      <c r="C149" s="59">
        <f>C150+C151+C152+C154+C155+C156+C157+C158+C159+C160+C161</f>
        <v>0</v>
      </c>
      <c r="D149" s="59">
        <f t="shared" ref="D149:G149" si="28">D150+D151+D152+D154+D155+D156+D157+D158+D159+D160+D161</f>
        <v>0</v>
      </c>
      <c r="E149" s="59">
        <f t="shared" si="28"/>
        <v>0</v>
      </c>
      <c r="F149" s="59">
        <f t="shared" si="28"/>
        <v>0</v>
      </c>
      <c r="G149" s="59">
        <f t="shared" si="28"/>
        <v>0</v>
      </c>
      <c r="H149" s="23">
        <f t="shared" si="24"/>
        <v>0</v>
      </c>
    </row>
    <row r="150" spans="1:8" ht="24.95" customHeight="1">
      <c r="A150" s="33" t="s">
        <v>325</v>
      </c>
      <c r="B150" s="10" t="s">
        <v>119</v>
      </c>
      <c r="C150" s="21">
        <v>0</v>
      </c>
      <c r="D150" s="6"/>
      <c r="E150" s="6"/>
      <c r="F150" s="6"/>
      <c r="G150" s="6"/>
      <c r="H150" s="23">
        <f t="shared" si="24"/>
        <v>0</v>
      </c>
    </row>
    <row r="151" spans="1:8" ht="24.95" customHeight="1">
      <c r="A151" s="33" t="s">
        <v>326</v>
      </c>
      <c r="B151" s="10" t="s">
        <v>120</v>
      </c>
      <c r="C151" s="21">
        <v>0</v>
      </c>
      <c r="D151" s="6"/>
      <c r="E151" s="6"/>
      <c r="F151" s="6"/>
      <c r="G151" s="6"/>
      <c r="H151" s="23">
        <f t="shared" si="24"/>
        <v>0</v>
      </c>
    </row>
    <row r="152" spans="1:8" ht="24.95" customHeight="1">
      <c r="A152" s="33" t="s">
        <v>327</v>
      </c>
      <c r="B152" s="10" t="s">
        <v>365</v>
      </c>
      <c r="C152" s="21">
        <v>0</v>
      </c>
      <c r="D152" s="6"/>
      <c r="E152" s="6"/>
      <c r="F152" s="6"/>
      <c r="G152" s="6"/>
      <c r="H152" s="23">
        <f t="shared" si="24"/>
        <v>0</v>
      </c>
    </row>
    <row r="153" spans="1:8" ht="24.95" customHeight="1">
      <c r="A153" s="33" t="s">
        <v>366</v>
      </c>
      <c r="B153" s="12" t="s">
        <v>367</v>
      </c>
      <c r="C153" s="21">
        <v>0</v>
      </c>
      <c r="D153" s="6"/>
      <c r="E153" s="6"/>
      <c r="F153" s="6"/>
      <c r="G153" s="6"/>
      <c r="H153" s="23">
        <f t="shared" si="24"/>
        <v>0</v>
      </c>
    </row>
    <row r="154" spans="1:8" ht="24.95" customHeight="1">
      <c r="A154" s="33" t="s">
        <v>368</v>
      </c>
      <c r="B154" s="10" t="s">
        <v>121</v>
      </c>
      <c r="C154" s="21">
        <v>0</v>
      </c>
      <c r="D154" s="6"/>
      <c r="E154" s="6"/>
      <c r="F154" s="6"/>
      <c r="G154" s="6"/>
      <c r="H154" s="23">
        <f t="shared" si="24"/>
        <v>0</v>
      </c>
    </row>
    <row r="155" spans="1:8" ht="24.95" customHeight="1">
      <c r="A155" s="33" t="s">
        <v>369</v>
      </c>
      <c r="B155" s="10" t="s">
        <v>122</v>
      </c>
      <c r="C155" s="21">
        <v>0</v>
      </c>
      <c r="D155" s="6"/>
      <c r="E155" s="6"/>
      <c r="F155" s="6"/>
      <c r="G155" s="6"/>
      <c r="H155" s="23">
        <f t="shared" si="24"/>
        <v>0</v>
      </c>
    </row>
    <row r="156" spans="1:8" ht="24.95" customHeight="1">
      <c r="A156" s="33" t="s">
        <v>370</v>
      </c>
      <c r="B156" s="10" t="s">
        <v>123</v>
      </c>
      <c r="C156" s="21">
        <v>0</v>
      </c>
      <c r="D156" s="6"/>
      <c r="E156" s="6"/>
      <c r="F156" s="6"/>
      <c r="G156" s="6"/>
      <c r="H156" s="23">
        <f t="shared" si="24"/>
        <v>0</v>
      </c>
    </row>
    <row r="157" spans="1:8" ht="24.95" customHeight="1">
      <c r="A157" s="33" t="s">
        <v>371</v>
      </c>
      <c r="B157" s="10" t="s">
        <v>124</v>
      </c>
      <c r="C157" s="21">
        <v>0</v>
      </c>
      <c r="D157" s="6"/>
      <c r="E157" s="6"/>
      <c r="F157" s="6"/>
      <c r="G157" s="6"/>
      <c r="H157" s="23">
        <f t="shared" si="24"/>
        <v>0</v>
      </c>
    </row>
    <row r="158" spans="1:8" ht="24.95" customHeight="1">
      <c r="A158" s="33" t="s">
        <v>372</v>
      </c>
      <c r="B158" s="10" t="s">
        <v>125</v>
      </c>
      <c r="C158" s="21">
        <v>0</v>
      </c>
      <c r="D158" s="6"/>
      <c r="E158" s="6"/>
      <c r="F158" s="6"/>
      <c r="G158" s="6"/>
      <c r="H158" s="23">
        <f t="shared" si="24"/>
        <v>0</v>
      </c>
    </row>
    <row r="159" spans="1:8" ht="24.95" customHeight="1">
      <c r="A159" s="33" t="s">
        <v>373</v>
      </c>
      <c r="B159" s="10" t="s">
        <v>126</v>
      </c>
      <c r="C159" s="21">
        <v>0</v>
      </c>
      <c r="D159" s="6"/>
      <c r="E159" s="6"/>
      <c r="F159" s="6"/>
      <c r="G159" s="6"/>
      <c r="H159" s="23">
        <f t="shared" si="24"/>
        <v>0</v>
      </c>
    </row>
    <row r="160" spans="1:8" ht="24.95" customHeight="1">
      <c r="A160" s="33" t="s">
        <v>374</v>
      </c>
      <c r="B160" s="10" t="s">
        <v>127</v>
      </c>
      <c r="C160" s="21">
        <v>0</v>
      </c>
      <c r="D160" s="6"/>
      <c r="E160" s="6"/>
      <c r="F160" s="6"/>
      <c r="G160" s="6"/>
      <c r="H160" s="23">
        <f t="shared" si="24"/>
        <v>0</v>
      </c>
    </row>
    <row r="161" spans="1:8" ht="24.95" customHeight="1">
      <c r="A161" s="33" t="s">
        <v>375</v>
      </c>
      <c r="B161" s="10" t="s">
        <v>376</v>
      </c>
      <c r="C161" s="21">
        <v>0</v>
      </c>
      <c r="D161" s="6"/>
      <c r="E161" s="6"/>
      <c r="F161" s="6"/>
      <c r="G161" s="6"/>
      <c r="H161" s="23">
        <f t="shared" si="24"/>
        <v>0</v>
      </c>
    </row>
    <row r="162" spans="1:8" ht="24.95" customHeight="1">
      <c r="A162" s="33" t="s">
        <v>328</v>
      </c>
      <c r="B162" s="10" t="s">
        <v>377</v>
      </c>
      <c r="C162" s="21">
        <v>0</v>
      </c>
      <c r="D162" s="6"/>
      <c r="E162" s="6"/>
      <c r="F162" s="6"/>
      <c r="G162" s="6"/>
      <c r="H162" s="23">
        <f t="shared" si="24"/>
        <v>0</v>
      </c>
    </row>
    <row r="163" spans="1:8" ht="24.95" customHeight="1">
      <c r="A163" s="33" t="s">
        <v>329</v>
      </c>
      <c r="B163" s="57" t="s">
        <v>128</v>
      </c>
      <c r="C163" s="59">
        <f>C164+C171</f>
        <v>10.3</v>
      </c>
      <c r="D163" s="59">
        <f t="shared" ref="D163:G163" si="29">D164+D171</f>
        <v>4.5999999999999996</v>
      </c>
      <c r="E163" s="59">
        <f t="shared" si="29"/>
        <v>0</v>
      </c>
      <c r="F163" s="59">
        <f t="shared" si="29"/>
        <v>2.8</v>
      </c>
      <c r="G163" s="59">
        <f t="shared" si="29"/>
        <v>2.9</v>
      </c>
      <c r="H163" s="23">
        <f t="shared" si="24"/>
        <v>10.299999999999999</v>
      </c>
    </row>
    <row r="164" spans="1:8" ht="24.95" customHeight="1">
      <c r="A164" s="33" t="s">
        <v>330</v>
      </c>
      <c r="B164" s="57" t="s">
        <v>129</v>
      </c>
      <c r="C164" s="59">
        <f>SUM(C165:C170)</f>
        <v>0</v>
      </c>
      <c r="D164" s="59">
        <f t="shared" ref="D164:G164" si="30">SUM(D165:D170)</f>
        <v>0</v>
      </c>
      <c r="E164" s="59">
        <f t="shared" si="30"/>
        <v>0</v>
      </c>
      <c r="F164" s="59">
        <f t="shared" si="30"/>
        <v>0</v>
      </c>
      <c r="G164" s="59">
        <f t="shared" si="30"/>
        <v>0</v>
      </c>
      <c r="H164" s="23">
        <f t="shared" si="24"/>
        <v>0</v>
      </c>
    </row>
    <row r="165" spans="1:8" ht="24.95" customHeight="1">
      <c r="A165" s="33" t="s">
        <v>331</v>
      </c>
      <c r="B165" s="14" t="s">
        <v>130</v>
      </c>
      <c r="C165" s="21">
        <v>0</v>
      </c>
      <c r="D165" s="6"/>
      <c r="E165" s="6"/>
      <c r="F165" s="6"/>
      <c r="G165" s="6"/>
      <c r="H165" s="23">
        <f t="shared" si="24"/>
        <v>0</v>
      </c>
    </row>
    <row r="166" spans="1:8" ht="24.95" customHeight="1">
      <c r="A166" s="33" t="s">
        <v>332</v>
      </c>
      <c r="B166" s="14" t="s">
        <v>131</v>
      </c>
      <c r="C166" s="21">
        <v>0</v>
      </c>
      <c r="D166" s="6"/>
      <c r="E166" s="6"/>
      <c r="F166" s="6"/>
      <c r="G166" s="6"/>
      <c r="H166" s="23">
        <f t="shared" si="24"/>
        <v>0</v>
      </c>
    </row>
    <row r="167" spans="1:8" ht="24.95" customHeight="1">
      <c r="A167" s="33" t="s">
        <v>333</v>
      </c>
      <c r="B167" s="14" t="s">
        <v>132</v>
      </c>
      <c r="C167" s="21">
        <v>0</v>
      </c>
      <c r="D167" s="6"/>
      <c r="E167" s="6"/>
      <c r="F167" s="6"/>
      <c r="G167" s="6"/>
      <c r="H167" s="23">
        <f t="shared" si="24"/>
        <v>0</v>
      </c>
    </row>
    <row r="168" spans="1:8" ht="24.95" customHeight="1">
      <c r="A168" s="33" t="s">
        <v>334</v>
      </c>
      <c r="B168" s="14" t="s">
        <v>133</v>
      </c>
      <c r="C168" s="21">
        <v>0</v>
      </c>
      <c r="D168" s="6"/>
      <c r="E168" s="6"/>
      <c r="F168" s="6"/>
      <c r="G168" s="6"/>
      <c r="H168" s="23">
        <f t="shared" si="24"/>
        <v>0</v>
      </c>
    </row>
    <row r="169" spans="1:8" ht="24.95" customHeight="1">
      <c r="A169" s="33" t="s">
        <v>335</v>
      </c>
      <c r="B169" s="14" t="s">
        <v>134</v>
      </c>
      <c r="C169" s="21">
        <v>0</v>
      </c>
      <c r="D169" s="6"/>
      <c r="E169" s="6"/>
      <c r="F169" s="6"/>
      <c r="G169" s="6"/>
      <c r="H169" s="23">
        <f t="shared" si="24"/>
        <v>0</v>
      </c>
    </row>
    <row r="170" spans="1:8" ht="24.95" customHeight="1">
      <c r="A170" s="33" t="s">
        <v>336</v>
      </c>
      <c r="B170" s="14" t="s">
        <v>135</v>
      </c>
      <c r="C170" s="21">
        <v>0</v>
      </c>
      <c r="D170" s="6"/>
      <c r="E170" s="6"/>
      <c r="F170" s="6"/>
      <c r="G170" s="6"/>
      <c r="H170" s="23">
        <f t="shared" si="24"/>
        <v>0</v>
      </c>
    </row>
    <row r="171" spans="1:8" ht="24.95" customHeight="1">
      <c r="A171" s="33" t="s">
        <v>337</v>
      </c>
      <c r="B171" s="57" t="s">
        <v>136</v>
      </c>
      <c r="C171" s="59">
        <f>C172+C192</f>
        <v>10.3</v>
      </c>
      <c r="D171" s="59">
        <f t="shared" ref="D171:G171" si="31">D172+D192</f>
        <v>4.5999999999999996</v>
      </c>
      <c r="E171" s="59">
        <f t="shared" si="31"/>
        <v>0</v>
      </c>
      <c r="F171" s="59">
        <f t="shared" si="31"/>
        <v>2.8</v>
      </c>
      <c r="G171" s="59">
        <f t="shared" si="31"/>
        <v>2.9</v>
      </c>
      <c r="H171" s="23">
        <f t="shared" si="24"/>
        <v>10.299999999999999</v>
      </c>
    </row>
    <row r="172" spans="1:8" ht="24.95" customHeight="1">
      <c r="A172" s="33" t="s">
        <v>378</v>
      </c>
      <c r="B172" s="57" t="s">
        <v>379</v>
      </c>
      <c r="C172" s="59">
        <f>C173+C174+C175+C176+C177+C178+C179+C180+C181+C182+C183+C184+C185+C186+C187+C188+C189+C190+C191</f>
        <v>5.9</v>
      </c>
      <c r="D172" s="59">
        <f t="shared" ref="D172:G172" si="32">D173+D174+D175+D176+D177+D178+D179+D180+D181+D182+D183+D184+D185+D186+D187+D188+D189+D190+D191</f>
        <v>4.5999999999999996</v>
      </c>
      <c r="E172" s="59">
        <f t="shared" si="32"/>
        <v>0</v>
      </c>
      <c r="F172" s="59">
        <f t="shared" si="32"/>
        <v>1.3</v>
      </c>
      <c r="G172" s="59">
        <f t="shared" si="32"/>
        <v>0</v>
      </c>
      <c r="H172" s="23">
        <f t="shared" si="24"/>
        <v>5.8999999999999995</v>
      </c>
    </row>
    <row r="173" spans="1:8" ht="24.95" customHeight="1">
      <c r="A173" s="33" t="s">
        <v>380</v>
      </c>
      <c r="B173" s="15" t="s">
        <v>137</v>
      </c>
      <c r="C173" s="21">
        <v>0</v>
      </c>
      <c r="D173" s="6"/>
      <c r="E173" s="6"/>
      <c r="F173" s="6"/>
      <c r="G173" s="6"/>
      <c r="H173" s="23">
        <f t="shared" si="24"/>
        <v>0</v>
      </c>
    </row>
    <row r="174" spans="1:8" ht="24.95" customHeight="1">
      <c r="A174" s="33" t="s">
        <v>381</v>
      </c>
      <c r="B174" s="15" t="s">
        <v>138</v>
      </c>
      <c r="C174" s="21">
        <v>1.3</v>
      </c>
      <c r="D174" s="6"/>
      <c r="E174" s="6"/>
      <c r="F174" s="6">
        <v>1.3</v>
      </c>
      <c r="G174" s="6"/>
      <c r="H174" s="23">
        <f t="shared" si="24"/>
        <v>1.3</v>
      </c>
    </row>
    <row r="175" spans="1:8" ht="24.95" customHeight="1">
      <c r="A175" s="33" t="s">
        <v>382</v>
      </c>
      <c r="B175" s="15" t="s">
        <v>139</v>
      </c>
      <c r="C175" s="21">
        <v>3.5</v>
      </c>
      <c r="D175" s="6">
        <v>3.5</v>
      </c>
      <c r="E175" s="6"/>
      <c r="F175" s="6"/>
      <c r="G175" s="6"/>
      <c r="H175" s="23">
        <f t="shared" si="24"/>
        <v>3.5</v>
      </c>
    </row>
    <row r="176" spans="1:8" ht="24.95" customHeight="1">
      <c r="A176" s="33" t="s">
        <v>383</v>
      </c>
      <c r="B176" s="15" t="s">
        <v>140</v>
      </c>
      <c r="C176" s="21">
        <v>0</v>
      </c>
      <c r="D176" s="6"/>
      <c r="E176" s="6"/>
      <c r="F176" s="6"/>
      <c r="G176" s="6"/>
      <c r="H176" s="23">
        <f t="shared" si="24"/>
        <v>0</v>
      </c>
    </row>
    <row r="177" spans="1:8" ht="24.95" customHeight="1">
      <c r="A177" s="33" t="s">
        <v>384</v>
      </c>
      <c r="B177" s="15" t="s">
        <v>141</v>
      </c>
      <c r="C177" s="21">
        <v>1.1000000000000001</v>
      </c>
      <c r="D177" s="6">
        <v>1.1000000000000001</v>
      </c>
      <c r="E177" s="6"/>
      <c r="F177" s="6"/>
      <c r="G177" s="6"/>
      <c r="H177" s="23">
        <f t="shared" si="24"/>
        <v>1.1000000000000001</v>
      </c>
    </row>
    <row r="178" spans="1:8" ht="24.95" customHeight="1">
      <c r="A178" s="33" t="s">
        <v>385</v>
      </c>
      <c r="B178" s="15" t="s">
        <v>142</v>
      </c>
      <c r="C178" s="21">
        <v>0</v>
      </c>
      <c r="D178" s="6"/>
      <c r="E178" s="6"/>
      <c r="F178" s="6"/>
      <c r="G178" s="6"/>
      <c r="H178" s="23">
        <f t="shared" si="24"/>
        <v>0</v>
      </c>
    </row>
    <row r="179" spans="1:8" ht="24.95" customHeight="1">
      <c r="A179" s="33" t="s">
        <v>386</v>
      </c>
      <c r="B179" s="15" t="s">
        <v>143</v>
      </c>
      <c r="C179" s="21">
        <v>0</v>
      </c>
      <c r="D179" s="6"/>
      <c r="E179" s="6"/>
      <c r="F179" s="6"/>
      <c r="G179" s="6"/>
      <c r="H179" s="23">
        <f t="shared" si="24"/>
        <v>0</v>
      </c>
    </row>
    <row r="180" spans="1:8" ht="24.95" customHeight="1">
      <c r="A180" s="33" t="s">
        <v>387</v>
      </c>
      <c r="B180" s="15" t="s">
        <v>144</v>
      </c>
      <c r="C180" s="21">
        <v>0</v>
      </c>
      <c r="D180" s="6"/>
      <c r="E180" s="6"/>
      <c r="F180" s="6"/>
      <c r="G180" s="6"/>
      <c r="H180" s="23">
        <f t="shared" si="24"/>
        <v>0</v>
      </c>
    </row>
    <row r="181" spans="1:8" ht="24.95" customHeight="1">
      <c r="A181" s="33" t="s">
        <v>388</v>
      </c>
      <c r="B181" s="15" t="s">
        <v>145</v>
      </c>
      <c r="C181" s="21">
        <v>0</v>
      </c>
      <c r="D181" s="6"/>
      <c r="E181" s="6"/>
      <c r="F181" s="6"/>
      <c r="G181" s="6"/>
      <c r="H181" s="23">
        <f t="shared" si="24"/>
        <v>0</v>
      </c>
    </row>
    <row r="182" spans="1:8" ht="24.95" customHeight="1">
      <c r="A182" s="33" t="s">
        <v>389</v>
      </c>
      <c r="B182" s="15" t="s">
        <v>339</v>
      </c>
      <c r="C182" s="21">
        <v>0</v>
      </c>
      <c r="D182" s="6"/>
      <c r="E182" s="6"/>
      <c r="F182" s="6"/>
      <c r="G182" s="6"/>
      <c r="H182" s="23">
        <f t="shared" si="24"/>
        <v>0</v>
      </c>
    </row>
    <row r="183" spans="1:8" ht="24.95" customHeight="1">
      <c r="A183" s="33" t="s">
        <v>390</v>
      </c>
      <c r="B183" s="15" t="s">
        <v>146</v>
      </c>
      <c r="C183" s="21">
        <v>0</v>
      </c>
      <c r="D183" s="6"/>
      <c r="E183" s="6"/>
      <c r="F183" s="6"/>
      <c r="G183" s="6"/>
      <c r="H183" s="23">
        <f t="shared" si="24"/>
        <v>0</v>
      </c>
    </row>
    <row r="184" spans="1:8" ht="24.95" customHeight="1">
      <c r="A184" s="33" t="s">
        <v>391</v>
      </c>
      <c r="B184" s="15" t="s">
        <v>147</v>
      </c>
      <c r="C184" s="21">
        <v>0</v>
      </c>
      <c r="D184" s="6"/>
      <c r="E184" s="6"/>
      <c r="F184" s="6"/>
      <c r="G184" s="6"/>
      <c r="H184" s="23">
        <f t="shared" si="24"/>
        <v>0</v>
      </c>
    </row>
    <row r="185" spans="1:8" ht="24.95" customHeight="1">
      <c r="A185" s="33" t="s">
        <v>392</v>
      </c>
      <c r="B185" s="15" t="s">
        <v>148</v>
      </c>
      <c r="C185" s="21">
        <v>0</v>
      </c>
      <c r="D185" s="6"/>
      <c r="E185" s="6"/>
      <c r="F185" s="6"/>
      <c r="G185" s="6"/>
      <c r="H185" s="23">
        <f t="shared" si="24"/>
        <v>0</v>
      </c>
    </row>
    <row r="186" spans="1:8" ht="24.95" customHeight="1">
      <c r="A186" s="37" t="s">
        <v>393</v>
      </c>
      <c r="B186" s="15" t="s">
        <v>340</v>
      </c>
      <c r="C186" s="21">
        <v>0</v>
      </c>
      <c r="D186" s="6"/>
      <c r="E186" s="6"/>
      <c r="F186" s="6"/>
      <c r="G186" s="6"/>
      <c r="H186" s="23">
        <f t="shared" si="24"/>
        <v>0</v>
      </c>
    </row>
    <row r="187" spans="1:8" ht="24.95" customHeight="1">
      <c r="A187" s="37" t="s">
        <v>394</v>
      </c>
      <c r="B187" s="15" t="s">
        <v>29</v>
      </c>
      <c r="C187" s="21">
        <v>0</v>
      </c>
      <c r="D187" s="6"/>
      <c r="E187" s="6"/>
      <c r="F187" s="6"/>
      <c r="G187" s="6"/>
      <c r="H187" s="23">
        <f t="shared" si="24"/>
        <v>0</v>
      </c>
    </row>
    <row r="188" spans="1:8" ht="24.95" customHeight="1">
      <c r="A188" s="37" t="s">
        <v>395</v>
      </c>
      <c r="B188" s="15" t="s">
        <v>341</v>
      </c>
      <c r="C188" s="21">
        <v>0</v>
      </c>
      <c r="D188" s="6"/>
      <c r="E188" s="6"/>
      <c r="F188" s="6"/>
      <c r="G188" s="6"/>
      <c r="H188" s="23">
        <f t="shared" si="24"/>
        <v>0</v>
      </c>
    </row>
    <row r="189" spans="1:8" ht="24.95" customHeight="1">
      <c r="A189" s="37" t="s">
        <v>396</v>
      </c>
      <c r="B189" s="15" t="s">
        <v>149</v>
      </c>
      <c r="C189" s="21">
        <v>0</v>
      </c>
      <c r="D189" s="6"/>
      <c r="E189" s="6"/>
      <c r="F189" s="6"/>
      <c r="G189" s="6"/>
      <c r="H189" s="23">
        <f t="shared" si="24"/>
        <v>0</v>
      </c>
    </row>
    <row r="190" spans="1:8" ht="24.95" customHeight="1">
      <c r="A190" s="37" t="s">
        <v>397</v>
      </c>
      <c r="B190" s="15" t="s">
        <v>150</v>
      </c>
      <c r="C190" s="21">
        <v>0</v>
      </c>
      <c r="D190" s="6"/>
      <c r="E190" s="6"/>
      <c r="F190" s="6"/>
      <c r="G190" s="6"/>
      <c r="H190" s="23">
        <f t="shared" si="24"/>
        <v>0</v>
      </c>
    </row>
    <row r="191" spans="1:8" ht="24.95" customHeight="1">
      <c r="A191" s="37" t="s">
        <v>398</v>
      </c>
      <c r="B191" s="15" t="s">
        <v>151</v>
      </c>
      <c r="C191" s="21">
        <v>0</v>
      </c>
      <c r="D191" s="6"/>
      <c r="E191" s="6"/>
      <c r="F191" s="6"/>
      <c r="G191" s="6"/>
      <c r="H191" s="23">
        <f t="shared" si="24"/>
        <v>0</v>
      </c>
    </row>
    <row r="192" spans="1:8" ht="24.95" customHeight="1">
      <c r="A192" s="37" t="s">
        <v>338</v>
      </c>
      <c r="B192" s="16" t="s">
        <v>152</v>
      </c>
      <c r="C192" s="21">
        <v>4.4000000000000004</v>
      </c>
      <c r="D192" s="6"/>
      <c r="E192" s="6"/>
      <c r="F192" s="6">
        <v>1.5</v>
      </c>
      <c r="G192" s="6">
        <v>2.9</v>
      </c>
      <c r="H192" s="23">
        <f t="shared" si="24"/>
        <v>4.4000000000000004</v>
      </c>
    </row>
    <row r="193" spans="1:8" ht="24.95" customHeight="1">
      <c r="A193" s="38"/>
      <c r="B193" s="57" t="s">
        <v>153</v>
      </c>
      <c r="C193" s="59">
        <f>C194+C195</f>
        <v>0</v>
      </c>
      <c r="D193" s="56">
        <f>D195+D337+D403+D419</f>
        <v>0</v>
      </c>
      <c r="E193" s="56">
        <f>E195+E337+E403+E419</f>
        <v>0</v>
      </c>
      <c r="F193" s="56">
        <f>F195+F337+F403+F419</f>
        <v>0</v>
      </c>
      <c r="G193" s="56">
        <f>G195+G337+G403+G419</f>
        <v>0</v>
      </c>
      <c r="H193" s="23">
        <f t="shared" si="24"/>
        <v>0</v>
      </c>
    </row>
    <row r="194" spans="1:8" ht="24.95" customHeight="1">
      <c r="A194" s="37"/>
      <c r="B194" s="10" t="s">
        <v>154</v>
      </c>
      <c r="C194" s="21">
        <v>0</v>
      </c>
      <c r="D194" s="6"/>
      <c r="E194" s="6"/>
      <c r="F194" s="6"/>
      <c r="G194" s="6"/>
      <c r="H194" s="23">
        <f t="shared" si="24"/>
        <v>0</v>
      </c>
    </row>
    <row r="195" spans="1:8" ht="24.95" customHeight="1">
      <c r="A195" s="38"/>
      <c r="B195" s="57" t="s">
        <v>155</v>
      </c>
      <c r="C195" s="59">
        <f>C196+C197</f>
        <v>0</v>
      </c>
      <c r="D195" s="56">
        <f>D197+D339+D405+D421</f>
        <v>0</v>
      </c>
      <c r="E195" s="56">
        <f>E197+E339+E405+E421</f>
        <v>0</v>
      </c>
      <c r="F195" s="56">
        <f>F197+F339+F405+F421</f>
        <v>0</v>
      </c>
      <c r="G195" s="56">
        <f>G197+G339+G405+G421</f>
        <v>0</v>
      </c>
      <c r="H195" s="23">
        <f t="shared" ref="H195:H245" si="33">D195+E195+F195+G195</f>
        <v>0</v>
      </c>
    </row>
    <row r="196" spans="1:8" ht="24.95" customHeight="1">
      <c r="A196" s="37"/>
      <c r="B196" s="15" t="s">
        <v>156</v>
      </c>
      <c r="C196" s="21">
        <v>0</v>
      </c>
      <c r="D196" s="6"/>
      <c r="E196" s="6"/>
      <c r="F196" s="6"/>
      <c r="G196" s="6"/>
      <c r="H196" s="23">
        <f t="shared" si="33"/>
        <v>0</v>
      </c>
    </row>
    <row r="197" spans="1:8" ht="24.95" customHeight="1">
      <c r="A197" s="37"/>
      <c r="B197" s="15" t="s">
        <v>157</v>
      </c>
      <c r="C197" s="21">
        <v>0</v>
      </c>
      <c r="D197" s="6"/>
      <c r="E197" s="6"/>
      <c r="F197" s="6"/>
      <c r="G197" s="6"/>
      <c r="H197" s="23">
        <f t="shared" si="33"/>
        <v>0</v>
      </c>
    </row>
    <row r="198" spans="1:8" ht="24.95" customHeight="1">
      <c r="A198" s="38"/>
      <c r="B198" s="57" t="s">
        <v>158</v>
      </c>
      <c r="C198" s="59">
        <f>C199+C200</f>
        <v>0</v>
      </c>
      <c r="D198" s="56">
        <f>D200+D342+D408+D424</f>
        <v>0</v>
      </c>
      <c r="E198" s="56">
        <f>E200+E342+E408+E424</f>
        <v>0</v>
      </c>
      <c r="F198" s="56">
        <f>F200+F342+F408+F424</f>
        <v>0</v>
      </c>
      <c r="G198" s="56">
        <f>G200+G342+G408+G424</f>
        <v>0</v>
      </c>
      <c r="H198" s="23">
        <f t="shared" si="33"/>
        <v>0</v>
      </c>
    </row>
    <row r="199" spans="1:8" ht="24.95" customHeight="1">
      <c r="A199" s="38"/>
      <c r="B199" s="10" t="s">
        <v>159</v>
      </c>
      <c r="C199" s="21">
        <v>0</v>
      </c>
      <c r="D199" s="6"/>
      <c r="E199" s="6"/>
      <c r="F199" s="6"/>
      <c r="G199" s="6"/>
      <c r="H199" s="23">
        <f t="shared" si="33"/>
        <v>0</v>
      </c>
    </row>
    <row r="200" spans="1:8" ht="24.95" customHeight="1">
      <c r="A200" s="38"/>
      <c r="B200" s="57" t="s">
        <v>160</v>
      </c>
      <c r="C200" s="59">
        <f>C201+C202+C203+C204</f>
        <v>0</v>
      </c>
      <c r="D200" s="56">
        <f>D202+D344+D410+D426</f>
        <v>0</v>
      </c>
      <c r="E200" s="56">
        <f>E202+E344+E410+E426</f>
        <v>0</v>
      </c>
      <c r="F200" s="56">
        <f>F202+F344+F410+F426</f>
        <v>0</v>
      </c>
      <c r="G200" s="56">
        <f>G202+G344+G410+G426</f>
        <v>0</v>
      </c>
      <c r="H200" s="23">
        <f t="shared" si="33"/>
        <v>0</v>
      </c>
    </row>
    <row r="201" spans="1:8" ht="24.95" customHeight="1">
      <c r="A201" s="37"/>
      <c r="B201" s="10" t="s">
        <v>161</v>
      </c>
      <c r="C201" s="21">
        <v>0</v>
      </c>
      <c r="D201" s="6"/>
      <c r="E201" s="6"/>
      <c r="F201" s="6"/>
      <c r="G201" s="6"/>
      <c r="H201" s="23">
        <f t="shared" si="33"/>
        <v>0</v>
      </c>
    </row>
    <row r="202" spans="1:8" ht="24.95" customHeight="1">
      <c r="A202" s="37"/>
      <c r="B202" s="10" t="s">
        <v>162</v>
      </c>
      <c r="C202" s="21">
        <v>0</v>
      </c>
      <c r="D202" s="6"/>
      <c r="E202" s="6"/>
      <c r="F202" s="6"/>
      <c r="G202" s="6"/>
      <c r="H202" s="23">
        <f t="shared" si="33"/>
        <v>0</v>
      </c>
    </row>
    <row r="203" spans="1:8" ht="24.95" customHeight="1">
      <c r="A203" s="37"/>
      <c r="B203" s="10" t="s">
        <v>163</v>
      </c>
      <c r="C203" s="21">
        <v>0</v>
      </c>
      <c r="D203" s="6"/>
      <c r="E203" s="6"/>
      <c r="F203" s="6"/>
      <c r="G203" s="6"/>
      <c r="H203" s="23">
        <f t="shared" si="33"/>
        <v>0</v>
      </c>
    </row>
    <row r="204" spans="1:8" ht="24.95" customHeight="1">
      <c r="A204" s="37"/>
      <c r="B204" s="10" t="s">
        <v>164</v>
      </c>
      <c r="C204" s="21">
        <v>0</v>
      </c>
      <c r="D204" s="6"/>
      <c r="E204" s="6"/>
      <c r="F204" s="6"/>
      <c r="G204" s="6"/>
      <c r="H204" s="23">
        <f t="shared" si="33"/>
        <v>0</v>
      </c>
    </row>
    <row r="205" spans="1:8" ht="24.95" customHeight="1">
      <c r="A205" s="38"/>
      <c r="B205" s="13" t="s">
        <v>165</v>
      </c>
      <c r="C205" s="21">
        <v>0</v>
      </c>
      <c r="D205" s="6"/>
      <c r="E205" s="6"/>
      <c r="F205" s="6"/>
      <c r="G205" s="6"/>
      <c r="H205" s="23">
        <f t="shared" si="33"/>
        <v>0</v>
      </c>
    </row>
    <row r="206" spans="1:8" ht="24.95" customHeight="1">
      <c r="A206" s="38"/>
      <c r="B206" s="57" t="s">
        <v>166</v>
      </c>
      <c r="C206" s="59">
        <f>C207+C208+C209+C212</f>
        <v>0</v>
      </c>
      <c r="D206" s="56">
        <f>D208+D350+D416+D432</f>
        <v>0</v>
      </c>
      <c r="E206" s="56">
        <f>E208+E350+E416+E432</f>
        <v>0</v>
      </c>
      <c r="F206" s="56">
        <f>F208+F350+F416+F432</f>
        <v>0</v>
      </c>
      <c r="G206" s="56">
        <f>G208+G350+G416+G432</f>
        <v>0</v>
      </c>
      <c r="H206" s="23">
        <f t="shared" si="33"/>
        <v>0</v>
      </c>
    </row>
    <row r="207" spans="1:8" ht="24.95" customHeight="1">
      <c r="A207" s="37"/>
      <c r="B207" s="10" t="s">
        <v>167</v>
      </c>
      <c r="C207" s="21">
        <v>0</v>
      </c>
      <c r="D207" s="6"/>
      <c r="E207" s="6"/>
      <c r="F207" s="6"/>
      <c r="G207" s="6"/>
      <c r="H207" s="23">
        <f t="shared" si="33"/>
        <v>0</v>
      </c>
    </row>
    <row r="208" spans="1:8" ht="24.95" customHeight="1">
      <c r="A208" s="37"/>
      <c r="B208" s="10" t="s">
        <v>168</v>
      </c>
      <c r="C208" s="21">
        <v>0</v>
      </c>
      <c r="D208" s="6"/>
      <c r="E208" s="6"/>
      <c r="F208" s="6"/>
      <c r="G208" s="6"/>
      <c r="H208" s="23">
        <f t="shared" si="33"/>
        <v>0</v>
      </c>
    </row>
    <row r="209" spans="1:8" ht="24.95" customHeight="1">
      <c r="A209" s="38"/>
      <c r="B209" s="57" t="s">
        <v>169</v>
      </c>
      <c r="C209" s="59">
        <f>C210+C211</f>
        <v>0</v>
      </c>
      <c r="D209" s="56">
        <f>D211+D353+D419+D435</f>
        <v>0</v>
      </c>
      <c r="E209" s="56">
        <f>E211+E353+E419+E435</f>
        <v>0</v>
      </c>
      <c r="F209" s="56">
        <f>F211+F353+F419+F435</f>
        <v>0</v>
      </c>
      <c r="G209" s="56">
        <f>G211+G353+G419+G435</f>
        <v>0</v>
      </c>
      <c r="H209" s="23">
        <f t="shared" si="33"/>
        <v>0</v>
      </c>
    </row>
    <row r="210" spans="1:8" ht="24.95" customHeight="1">
      <c r="A210" s="37"/>
      <c r="B210" s="10" t="s">
        <v>170</v>
      </c>
      <c r="C210" s="21">
        <v>0</v>
      </c>
      <c r="D210" s="6"/>
      <c r="E210" s="6"/>
      <c r="F210" s="6"/>
      <c r="G210" s="6"/>
      <c r="H210" s="23">
        <f t="shared" si="33"/>
        <v>0</v>
      </c>
    </row>
    <row r="211" spans="1:8" ht="24.95" customHeight="1">
      <c r="A211" s="37"/>
      <c r="B211" s="10" t="s">
        <v>171</v>
      </c>
      <c r="C211" s="21">
        <v>0</v>
      </c>
      <c r="D211" s="6"/>
      <c r="E211" s="6"/>
      <c r="F211" s="6"/>
      <c r="G211" s="6"/>
      <c r="H211" s="23">
        <f t="shared" si="33"/>
        <v>0</v>
      </c>
    </row>
    <row r="212" spans="1:8" ht="24.95" customHeight="1">
      <c r="A212" s="37"/>
      <c r="B212" s="10" t="s">
        <v>172</v>
      </c>
      <c r="C212" s="21">
        <v>0</v>
      </c>
      <c r="D212" s="6"/>
      <c r="E212" s="6"/>
      <c r="F212" s="6"/>
      <c r="G212" s="6"/>
      <c r="H212" s="23">
        <f t="shared" si="33"/>
        <v>0</v>
      </c>
    </row>
    <row r="213" spans="1:8" ht="24.95" customHeight="1">
      <c r="A213" s="38"/>
      <c r="B213" s="57" t="s">
        <v>173</v>
      </c>
      <c r="C213" s="56">
        <f>C214+C221+C228</f>
        <v>0</v>
      </c>
      <c r="D213" s="56">
        <f t="shared" ref="D213:G214" si="34">D215+D357+D423+D439</f>
        <v>0</v>
      </c>
      <c r="E213" s="56">
        <f t="shared" si="34"/>
        <v>0</v>
      </c>
      <c r="F213" s="56">
        <f t="shared" si="34"/>
        <v>0</v>
      </c>
      <c r="G213" s="56">
        <f t="shared" si="34"/>
        <v>0</v>
      </c>
      <c r="H213" s="23">
        <f t="shared" si="33"/>
        <v>0</v>
      </c>
    </row>
    <row r="214" spans="1:8" ht="24.95" customHeight="1">
      <c r="A214" s="38"/>
      <c r="B214" s="57" t="s">
        <v>174</v>
      </c>
      <c r="C214" s="56">
        <f>SUM(C215:C220)</f>
        <v>0</v>
      </c>
      <c r="D214" s="56">
        <f t="shared" si="34"/>
        <v>0</v>
      </c>
      <c r="E214" s="56">
        <f t="shared" si="34"/>
        <v>0</v>
      </c>
      <c r="F214" s="56">
        <f t="shared" si="34"/>
        <v>0</v>
      </c>
      <c r="G214" s="56">
        <f t="shared" si="34"/>
        <v>0</v>
      </c>
      <c r="H214" s="23">
        <f t="shared" si="33"/>
        <v>0</v>
      </c>
    </row>
    <row r="215" spans="1:8" ht="24.95" customHeight="1">
      <c r="A215" s="38"/>
      <c r="B215" s="10" t="s">
        <v>175</v>
      </c>
      <c r="C215" s="21">
        <v>0</v>
      </c>
      <c r="D215" s="6"/>
      <c r="E215" s="6"/>
      <c r="F215" s="6"/>
      <c r="G215" s="6"/>
      <c r="H215" s="23">
        <f t="shared" si="33"/>
        <v>0</v>
      </c>
    </row>
    <row r="216" spans="1:8" ht="24.95" customHeight="1">
      <c r="A216" s="38"/>
      <c r="B216" s="10" t="s">
        <v>176</v>
      </c>
      <c r="C216" s="21">
        <v>0</v>
      </c>
      <c r="D216" s="6"/>
      <c r="E216" s="6"/>
      <c r="F216" s="6"/>
      <c r="G216" s="6"/>
      <c r="H216" s="23">
        <f t="shared" si="33"/>
        <v>0</v>
      </c>
    </row>
    <row r="217" spans="1:8" ht="24.95" customHeight="1">
      <c r="A217" s="38"/>
      <c r="B217" s="10" t="s">
        <v>177</v>
      </c>
      <c r="C217" s="21">
        <v>0</v>
      </c>
      <c r="D217" s="6"/>
      <c r="E217" s="6"/>
      <c r="F217" s="6"/>
      <c r="G217" s="6"/>
      <c r="H217" s="23">
        <f t="shared" si="33"/>
        <v>0</v>
      </c>
    </row>
    <row r="218" spans="1:8" ht="24.95" customHeight="1">
      <c r="A218" s="38"/>
      <c r="B218" s="10" t="s">
        <v>178</v>
      </c>
      <c r="C218" s="21">
        <v>0</v>
      </c>
      <c r="D218" s="6"/>
      <c r="E218" s="6"/>
      <c r="F218" s="6"/>
      <c r="G218" s="6"/>
      <c r="H218" s="23">
        <f t="shared" si="33"/>
        <v>0</v>
      </c>
    </row>
    <row r="219" spans="1:8" ht="24.95" customHeight="1">
      <c r="A219" s="38"/>
      <c r="B219" s="10" t="s">
        <v>179</v>
      </c>
      <c r="C219" s="21">
        <v>0</v>
      </c>
      <c r="D219" s="6"/>
      <c r="E219" s="6"/>
      <c r="F219" s="6"/>
      <c r="G219" s="6"/>
      <c r="H219" s="23">
        <f t="shared" si="33"/>
        <v>0</v>
      </c>
    </row>
    <row r="220" spans="1:8" ht="24.95" customHeight="1">
      <c r="A220" s="38"/>
      <c r="B220" s="10" t="s">
        <v>180</v>
      </c>
      <c r="C220" s="21">
        <v>0</v>
      </c>
      <c r="D220" s="6"/>
      <c r="E220" s="6"/>
      <c r="F220" s="6"/>
      <c r="G220" s="6"/>
      <c r="H220" s="23">
        <f t="shared" si="33"/>
        <v>0</v>
      </c>
    </row>
    <row r="221" spans="1:8" ht="24.95" customHeight="1">
      <c r="A221" s="38"/>
      <c r="B221" s="57" t="s">
        <v>181</v>
      </c>
      <c r="C221" s="56">
        <f>SUM(C222:C227)</f>
        <v>0</v>
      </c>
      <c r="D221" s="56">
        <f>D223+D365+D431+D447</f>
        <v>0</v>
      </c>
      <c r="E221" s="56">
        <f>E223+E365+E431+E447</f>
        <v>0</v>
      </c>
      <c r="F221" s="56">
        <f>F223+F365+F431+F447</f>
        <v>0</v>
      </c>
      <c r="G221" s="56">
        <f>G223+G365+G431+G447</f>
        <v>0</v>
      </c>
      <c r="H221" s="23">
        <f t="shared" si="33"/>
        <v>0</v>
      </c>
    </row>
    <row r="222" spans="1:8" ht="24.95" customHeight="1">
      <c r="A222" s="38"/>
      <c r="B222" s="10" t="s">
        <v>175</v>
      </c>
      <c r="C222" s="21">
        <v>0</v>
      </c>
      <c r="D222" s="6"/>
      <c r="E222" s="6"/>
      <c r="F222" s="6"/>
      <c r="G222" s="6"/>
      <c r="H222" s="23">
        <f t="shared" si="33"/>
        <v>0</v>
      </c>
    </row>
    <row r="223" spans="1:8" ht="24.95" customHeight="1">
      <c r="A223" s="38"/>
      <c r="B223" s="10" t="s">
        <v>176</v>
      </c>
      <c r="C223" s="21">
        <v>0</v>
      </c>
      <c r="D223" s="6"/>
      <c r="E223" s="6"/>
      <c r="F223" s="6"/>
      <c r="G223" s="6"/>
      <c r="H223" s="23">
        <f t="shared" si="33"/>
        <v>0</v>
      </c>
    </row>
    <row r="224" spans="1:8" ht="24.95" customHeight="1">
      <c r="A224" s="38"/>
      <c r="B224" s="10" t="s">
        <v>177</v>
      </c>
      <c r="C224" s="21">
        <v>0</v>
      </c>
      <c r="D224" s="6"/>
      <c r="E224" s="6"/>
      <c r="F224" s="6"/>
      <c r="G224" s="6"/>
      <c r="H224" s="23">
        <f t="shared" si="33"/>
        <v>0</v>
      </c>
    </row>
    <row r="225" spans="1:8" ht="24.95" customHeight="1">
      <c r="A225" s="38"/>
      <c r="B225" s="10" t="s">
        <v>182</v>
      </c>
      <c r="C225" s="21">
        <v>0</v>
      </c>
      <c r="D225" s="6"/>
      <c r="E225" s="6"/>
      <c r="F225" s="6"/>
      <c r="G225" s="6"/>
      <c r="H225" s="23">
        <f t="shared" si="33"/>
        <v>0</v>
      </c>
    </row>
    <row r="226" spans="1:8" ht="24.95" customHeight="1">
      <c r="A226" s="38"/>
      <c r="B226" s="10" t="s">
        <v>179</v>
      </c>
      <c r="C226" s="21">
        <v>0</v>
      </c>
      <c r="D226" s="6"/>
      <c r="E226" s="6"/>
      <c r="F226" s="6"/>
      <c r="G226" s="6"/>
      <c r="H226" s="23">
        <f t="shared" si="33"/>
        <v>0</v>
      </c>
    </row>
    <row r="227" spans="1:8" ht="24.95" customHeight="1">
      <c r="A227" s="38"/>
      <c r="B227" s="10" t="s">
        <v>180</v>
      </c>
      <c r="C227" s="21">
        <v>0</v>
      </c>
      <c r="D227" s="6"/>
      <c r="E227" s="6"/>
      <c r="F227" s="6"/>
      <c r="G227" s="6"/>
      <c r="H227" s="23">
        <f t="shared" si="33"/>
        <v>0</v>
      </c>
    </row>
    <row r="228" spans="1:8" ht="24.95" customHeight="1">
      <c r="A228" s="38"/>
      <c r="B228" s="10" t="s">
        <v>183</v>
      </c>
      <c r="C228" s="21">
        <v>0</v>
      </c>
      <c r="D228" s="6"/>
      <c r="E228" s="6"/>
      <c r="F228" s="6"/>
      <c r="G228" s="6"/>
      <c r="H228" s="23">
        <f t="shared" si="33"/>
        <v>0</v>
      </c>
    </row>
    <row r="229" spans="1:8" ht="24.95" customHeight="1">
      <c r="A229" s="38"/>
      <c r="B229" s="57" t="s">
        <v>184</v>
      </c>
      <c r="C229" s="56">
        <f>C230+C238</f>
        <v>0</v>
      </c>
      <c r="D229" s="56">
        <f t="shared" ref="D229:G230" si="35">D231+D373+D439+D455</f>
        <v>0</v>
      </c>
      <c r="E229" s="56">
        <f t="shared" si="35"/>
        <v>0</v>
      </c>
      <c r="F229" s="56">
        <f t="shared" si="35"/>
        <v>0</v>
      </c>
      <c r="G229" s="56">
        <f t="shared" si="35"/>
        <v>0</v>
      </c>
      <c r="H229" s="23">
        <f t="shared" si="33"/>
        <v>0</v>
      </c>
    </row>
    <row r="230" spans="1:8" ht="24.95" customHeight="1">
      <c r="A230" s="38"/>
      <c r="B230" s="57" t="s">
        <v>174</v>
      </c>
      <c r="C230" s="56">
        <f>SUM(C231:C237)</f>
        <v>0</v>
      </c>
      <c r="D230" s="56">
        <f t="shared" si="35"/>
        <v>0</v>
      </c>
      <c r="E230" s="56">
        <f t="shared" si="35"/>
        <v>0</v>
      </c>
      <c r="F230" s="56">
        <f t="shared" si="35"/>
        <v>0</v>
      </c>
      <c r="G230" s="56">
        <f t="shared" si="35"/>
        <v>0</v>
      </c>
      <c r="H230" s="23">
        <f t="shared" si="33"/>
        <v>0</v>
      </c>
    </row>
    <row r="231" spans="1:8" ht="24.95" customHeight="1">
      <c r="A231" s="38"/>
      <c r="B231" s="10" t="s">
        <v>185</v>
      </c>
      <c r="C231" s="21">
        <v>0</v>
      </c>
      <c r="D231" s="24"/>
      <c r="E231" s="24"/>
      <c r="F231" s="24"/>
      <c r="G231" s="24"/>
      <c r="H231" s="23">
        <f t="shared" si="33"/>
        <v>0</v>
      </c>
    </row>
    <row r="232" spans="1:8" ht="24.95" customHeight="1">
      <c r="A232" s="38"/>
      <c r="B232" s="10" t="s">
        <v>186</v>
      </c>
      <c r="C232" s="21">
        <v>0</v>
      </c>
      <c r="D232" s="24"/>
      <c r="E232" s="24"/>
      <c r="F232" s="24"/>
      <c r="G232" s="24"/>
      <c r="H232" s="23">
        <f t="shared" si="33"/>
        <v>0</v>
      </c>
    </row>
    <row r="233" spans="1:8" ht="24.95" customHeight="1">
      <c r="A233" s="38"/>
      <c r="B233" s="10" t="s">
        <v>176</v>
      </c>
      <c r="C233" s="21">
        <v>0</v>
      </c>
      <c r="D233" s="24"/>
      <c r="E233" s="24"/>
      <c r="F233" s="24"/>
      <c r="G233" s="24"/>
      <c r="H233" s="23">
        <f t="shared" si="33"/>
        <v>0</v>
      </c>
    </row>
    <row r="234" spans="1:8" ht="24.95" customHeight="1">
      <c r="A234" s="38"/>
      <c r="B234" s="10" t="s">
        <v>187</v>
      </c>
      <c r="C234" s="21">
        <v>0</v>
      </c>
      <c r="D234" s="24"/>
      <c r="E234" s="24"/>
      <c r="F234" s="24"/>
      <c r="G234" s="24"/>
      <c r="H234" s="23">
        <f t="shared" si="33"/>
        <v>0</v>
      </c>
    </row>
    <row r="235" spans="1:8" ht="24.95" customHeight="1">
      <c r="A235" s="38"/>
      <c r="B235" s="10" t="s">
        <v>178</v>
      </c>
      <c r="C235" s="21">
        <v>0</v>
      </c>
      <c r="D235" s="24"/>
      <c r="E235" s="24"/>
      <c r="F235" s="24"/>
      <c r="G235" s="24"/>
      <c r="H235" s="23">
        <f t="shared" si="33"/>
        <v>0</v>
      </c>
    </row>
    <row r="236" spans="1:8" ht="24.95" customHeight="1">
      <c r="A236" s="38"/>
      <c r="B236" s="10" t="s">
        <v>179</v>
      </c>
      <c r="C236" s="21">
        <v>0</v>
      </c>
      <c r="D236" s="24"/>
      <c r="E236" s="24"/>
      <c r="F236" s="24"/>
      <c r="G236" s="24"/>
      <c r="H236" s="23">
        <f t="shared" si="33"/>
        <v>0</v>
      </c>
    </row>
    <row r="237" spans="1:8" ht="24.95" customHeight="1">
      <c r="A237" s="38"/>
      <c r="B237" s="10" t="s">
        <v>188</v>
      </c>
      <c r="C237" s="21">
        <v>0</v>
      </c>
      <c r="D237" s="24"/>
      <c r="E237" s="24"/>
      <c r="F237" s="24"/>
      <c r="G237" s="24"/>
      <c r="H237" s="23">
        <f t="shared" si="33"/>
        <v>0</v>
      </c>
    </row>
    <row r="238" spans="1:8" ht="24.95" customHeight="1">
      <c r="A238" s="38"/>
      <c r="B238" s="57" t="s">
        <v>181</v>
      </c>
      <c r="C238" s="56">
        <f>SUM(C239:C245)</f>
        <v>0</v>
      </c>
      <c r="D238" s="56">
        <f>D240+D382+D448+D464</f>
        <v>0</v>
      </c>
      <c r="E238" s="56">
        <f>E240+E382+E448+E464</f>
        <v>0</v>
      </c>
      <c r="F238" s="56">
        <f>F240+F382+F448+F464</f>
        <v>0</v>
      </c>
      <c r="G238" s="56">
        <f>G240+G382+G448+G464</f>
        <v>0</v>
      </c>
      <c r="H238" s="23">
        <f t="shared" si="33"/>
        <v>0</v>
      </c>
    </row>
    <row r="239" spans="1:8" ht="24.95" customHeight="1">
      <c r="A239" s="38"/>
      <c r="B239" s="10" t="s">
        <v>185</v>
      </c>
      <c r="C239" s="21">
        <v>0</v>
      </c>
      <c r="D239" s="24"/>
      <c r="E239" s="24"/>
      <c r="F239" s="24"/>
      <c r="G239" s="24"/>
      <c r="H239" s="23">
        <f t="shared" si="33"/>
        <v>0</v>
      </c>
    </row>
    <row r="240" spans="1:8" ht="24.95" customHeight="1">
      <c r="A240" s="38"/>
      <c r="B240" s="10" t="s">
        <v>186</v>
      </c>
      <c r="C240" s="21">
        <v>0</v>
      </c>
      <c r="D240" s="24"/>
      <c r="E240" s="24"/>
      <c r="F240" s="24"/>
      <c r="G240" s="24"/>
      <c r="H240" s="23">
        <f t="shared" si="33"/>
        <v>0</v>
      </c>
    </row>
    <row r="241" spans="1:8" ht="24.95" customHeight="1">
      <c r="A241" s="38"/>
      <c r="B241" s="10" t="s">
        <v>176</v>
      </c>
      <c r="C241" s="21">
        <v>0</v>
      </c>
      <c r="D241" s="24"/>
      <c r="E241" s="24"/>
      <c r="F241" s="24"/>
      <c r="G241" s="24"/>
      <c r="H241" s="23">
        <f t="shared" si="33"/>
        <v>0</v>
      </c>
    </row>
    <row r="242" spans="1:8" ht="24.95" customHeight="1">
      <c r="A242" s="38"/>
      <c r="B242" s="10" t="s">
        <v>187</v>
      </c>
      <c r="C242" s="21">
        <v>0</v>
      </c>
      <c r="D242" s="24"/>
      <c r="E242" s="24"/>
      <c r="F242" s="24"/>
      <c r="G242" s="24"/>
      <c r="H242" s="23">
        <f t="shared" si="33"/>
        <v>0</v>
      </c>
    </row>
    <row r="243" spans="1:8" ht="24.95" customHeight="1">
      <c r="A243" s="38"/>
      <c r="B243" s="10" t="s">
        <v>189</v>
      </c>
      <c r="C243" s="21">
        <v>0</v>
      </c>
      <c r="D243" s="24"/>
      <c r="E243" s="24"/>
      <c r="F243" s="24"/>
      <c r="G243" s="24"/>
      <c r="H243" s="23">
        <f t="shared" si="33"/>
        <v>0</v>
      </c>
    </row>
    <row r="244" spans="1:8" ht="24.95" customHeight="1">
      <c r="A244" s="38"/>
      <c r="B244" s="10" t="s">
        <v>179</v>
      </c>
      <c r="C244" s="21">
        <v>0</v>
      </c>
      <c r="D244" s="24"/>
      <c r="E244" s="24"/>
      <c r="F244" s="24"/>
      <c r="G244" s="24"/>
      <c r="H244" s="23">
        <f t="shared" si="33"/>
        <v>0</v>
      </c>
    </row>
    <row r="245" spans="1:8" ht="24.95" customHeight="1">
      <c r="A245" s="38"/>
      <c r="B245" s="10" t="s">
        <v>188</v>
      </c>
      <c r="C245" s="21">
        <v>0</v>
      </c>
      <c r="D245" s="24"/>
      <c r="E245" s="24"/>
      <c r="F245" s="24"/>
      <c r="G245" s="24"/>
      <c r="H245" s="23">
        <f t="shared" si="33"/>
        <v>0</v>
      </c>
    </row>
  </sheetData>
  <sheetProtection formatCells="0" formatColumns="0" formatRows="0" insertColumns="0" insertRows="0" insertHyperlinks="0" deleteColumns="0" deleteRows="0" autoFilter="0" pivotTables="0"/>
  <autoFilter ref="A2:H245"/>
  <pageMargins left="0.7" right="0.7" top="0.75" bottom="0.75" header="0.3" footer="0.3"/>
  <pageSetup scale="61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5"/>
  <sheetViews>
    <sheetView zoomScale="115" zoomScaleNormal="115" workbookViewId="0">
      <selection activeCell="C4" sqref="C4"/>
    </sheetView>
  </sheetViews>
  <sheetFormatPr defaultRowHeight="24.95" customHeight="1"/>
  <cols>
    <col min="1" max="1" width="15.85546875" style="25" customWidth="1"/>
    <col min="2" max="2" width="38.5703125" style="40" customWidth="1"/>
    <col min="3" max="3" width="13.85546875" style="41" bestFit="1" customWidth="1"/>
    <col min="4" max="7" width="12" style="25" customWidth="1"/>
    <col min="8" max="8" width="7.7109375" style="25" customWidth="1"/>
    <col min="9" max="16384" width="9.140625" style="25"/>
  </cols>
  <sheetData>
    <row r="2" spans="1:8" customFormat="1" ht="18">
      <c r="A2" s="68" t="s">
        <v>434</v>
      </c>
      <c r="B2" s="39" t="s">
        <v>433</v>
      </c>
      <c r="C2" s="18" t="s">
        <v>190</v>
      </c>
      <c r="D2" s="2" t="s">
        <v>191</v>
      </c>
      <c r="E2" s="2" t="s">
        <v>192</v>
      </c>
      <c r="F2" s="2" t="s">
        <v>193</v>
      </c>
      <c r="G2" s="2" t="s">
        <v>194</v>
      </c>
      <c r="H2" s="3"/>
    </row>
    <row r="3" spans="1:8" ht="49.5" customHeight="1">
      <c r="A3" s="22" t="s">
        <v>425</v>
      </c>
      <c r="B3" s="55" t="s">
        <v>426</v>
      </c>
      <c r="C3" s="56">
        <f>C5+C147+C213+C229</f>
        <v>934.9</v>
      </c>
      <c r="D3" s="56">
        <f t="shared" ref="D3:G3" si="0">D5+D147+D213+D229</f>
        <v>270.3</v>
      </c>
      <c r="E3" s="56">
        <f t="shared" si="0"/>
        <v>226.1</v>
      </c>
      <c r="F3" s="56">
        <f t="shared" si="0"/>
        <v>212.39999999999998</v>
      </c>
      <c r="G3" s="56">
        <f t="shared" si="0"/>
        <v>226.1</v>
      </c>
      <c r="H3" s="23">
        <f t="shared" ref="H3:H66" si="1">D3+E3+F3+G3</f>
        <v>934.9</v>
      </c>
    </row>
    <row r="4" spans="1:8" ht="24.95" customHeight="1">
      <c r="A4" s="26"/>
      <c r="B4" s="10" t="s">
        <v>0</v>
      </c>
      <c r="C4" s="21">
        <v>6</v>
      </c>
      <c r="D4" s="6"/>
      <c r="E4" s="6"/>
      <c r="F4" s="6"/>
      <c r="G4" s="6"/>
      <c r="H4" s="23">
        <f t="shared" si="1"/>
        <v>0</v>
      </c>
    </row>
    <row r="5" spans="1:8" ht="24.95" customHeight="1">
      <c r="A5" s="27">
        <v>2</v>
      </c>
      <c r="B5" s="57" t="s">
        <v>1</v>
      </c>
      <c r="C5" s="56">
        <f>C6+C17+C86+C94+C95+C105+C115</f>
        <v>929.9</v>
      </c>
      <c r="D5" s="56">
        <f t="shared" ref="D5:G5" si="2">D6+D17+D86+D94+D95+D105+D115</f>
        <v>265.3</v>
      </c>
      <c r="E5" s="56">
        <f t="shared" si="2"/>
        <v>226.1</v>
      </c>
      <c r="F5" s="56">
        <f t="shared" si="2"/>
        <v>212.39999999999998</v>
      </c>
      <c r="G5" s="56">
        <f t="shared" si="2"/>
        <v>226.1</v>
      </c>
      <c r="H5" s="23">
        <f t="shared" si="1"/>
        <v>929.9</v>
      </c>
    </row>
    <row r="6" spans="1:8" ht="24.95" customHeight="1">
      <c r="A6" s="28">
        <v>2.1</v>
      </c>
      <c r="B6" s="57" t="s">
        <v>2</v>
      </c>
      <c r="C6" s="56">
        <f>C7+C16</f>
        <v>86.9</v>
      </c>
      <c r="D6" s="56">
        <f t="shared" ref="D6:G6" si="3">D7+D16</f>
        <v>20.5</v>
      </c>
      <c r="E6" s="56">
        <f t="shared" si="3"/>
        <v>22.9</v>
      </c>
      <c r="F6" s="56">
        <f t="shared" si="3"/>
        <v>21.7</v>
      </c>
      <c r="G6" s="56">
        <f t="shared" si="3"/>
        <v>21.8</v>
      </c>
      <c r="H6" s="23">
        <f t="shared" si="1"/>
        <v>86.899999999999991</v>
      </c>
    </row>
    <row r="7" spans="1:8" ht="24.95" customHeight="1">
      <c r="A7" s="30" t="s">
        <v>207</v>
      </c>
      <c r="B7" s="57" t="s">
        <v>3</v>
      </c>
      <c r="C7" s="56">
        <f>C8+C15</f>
        <v>86.9</v>
      </c>
      <c r="D7" s="56">
        <f t="shared" ref="D7:G7" si="4">D8+D15</f>
        <v>20.5</v>
      </c>
      <c r="E7" s="56">
        <f t="shared" si="4"/>
        <v>22.9</v>
      </c>
      <c r="F7" s="56">
        <f t="shared" si="4"/>
        <v>21.7</v>
      </c>
      <c r="G7" s="56">
        <f t="shared" si="4"/>
        <v>21.8</v>
      </c>
      <c r="H7" s="23">
        <f t="shared" si="1"/>
        <v>86.899999999999991</v>
      </c>
    </row>
    <row r="8" spans="1:8" ht="24.95" customHeight="1">
      <c r="A8" s="31" t="s">
        <v>208</v>
      </c>
      <c r="B8" s="57" t="s">
        <v>4</v>
      </c>
      <c r="C8" s="56">
        <f>SUM(C9:C14)</f>
        <v>86.9</v>
      </c>
      <c r="D8" s="56">
        <f t="shared" ref="D8:G8" si="5">SUM(D9:D14)</f>
        <v>20.5</v>
      </c>
      <c r="E8" s="56">
        <f t="shared" si="5"/>
        <v>22.9</v>
      </c>
      <c r="F8" s="56">
        <f t="shared" si="5"/>
        <v>21.7</v>
      </c>
      <c r="G8" s="56">
        <f t="shared" si="5"/>
        <v>21.8</v>
      </c>
      <c r="H8" s="23">
        <f t="shared" si="1"/>
        <v>86.899999999999991</v>
      </c>
    </row>
    <row r="9" spans="1:8" ht="24.95" customHeight="1">
      <c r="A9" s="31" t="s">
        <v>209</v>
      </c>
      <c r="B9" s="9" t="s">
        <v>5</v>
      </c>
      <c r="C9" s="21">
        <v>80.2</v>
      </c>
      <c r="D9" s="6">
        <v>20</v>
      </c>
      <c r="E9" s="6">
        <v>20</v>
      </c>
      <c r="F9" s="6">
        <v>20</v>
      </c>
      <c r="G9" s="6">
        <v>20.2</v>
      </c>
      <c r="H9" s="23">
        <f t="shared" si="1"/>
        <v>80.2</v>
      </c>
    </row>
    <row r="10" spans="1:8" ht="24.95" customHeight="1">
      <c r="A10" s="33" t="s">
        <v>311</v>
      </c>
      <c r="B10" s="9" t="s">
        <v>195</v>
      </c>
      <c r="C10" s="21">
        <v>0</v>
      </c>
      <c r="D10" s="6"/>
      <c r="E10" s="6"/>
      <c r="F10" s="6"/>
      <c r="G10" s="6"/>
      <c r="H10" s="23">
        <f t="shared" si="1"/>
        <v>0</v>
      </c>
    </row>
    <row r="11" spans="1:8" ht="24.95" customHeight="1">
      <c r="A11" s="33" t="s">
        <v>210</v>
      </c>
      <c r="B11" s="9" t="s">
        <v>342</v>
      </c>
      <c r="C11" s="21">
        <v>2.7</v>
      </c>
      <c r="D11" s="6"/>
      <c r="E11" s="6">
        <v>2.7</v>
      </c>
      <c r="F11" s="6"/>
      <c r="G11" s="6"/>
      <c r="H11" s="23">
        <f t="shared" si="1"/>
        <v>2.7</v>
      </c>
    </row>
    <row r="12" spans="1:8" ht="24.95" customHeight="1">
      <c r="A12" s="33" t="s">
        <v>211</v>
      </c>
      <c r="B12" s="9" t="s">
        <v>196</v>
      </c>
      <c r="C12" s="21">
        <v>4</v>
      </c>
      <c r="D12" s="6">
        <v>0.5</v>
      </c>
      <c r="E12" s="6">
        <v>0.2</v>
      </c>
      <c r="F12" s="6">
        <v>1.7</v>
      </c>
      <c r="G12" s="6">
        <v>1.6</v>
      </c>
      <c r="H12" s="23">
        <f t="shared" si="1"/>
        <v>4</v>
      </c>
    </row>
    <row r="13" spans="1:8" ht="24.95" customHeight="1">
      <c r="A13" s="33" t="s">
        <v>312</v>
      </c>
      <c r="B13" s="9" t="s">
        <v>197</v>
      </c>
      <c r="C13" s="21">
        <v>0</v>
      </c>
      <c r="D13" s="6"/>
      <c r="E13" s="6"/>
      <c r="F13" s="6"/>
      <c r="G13" s="6"/>
      <c r="H13" s="23">
        <f t="shared" si="1"/>
        <v>0</v>
      </c>
    </row>
    <row r="14" spans="1:8" ht="24.95" customHeight="1">
      <c r="A14" s="33" t="s">
        <v>313</v>
      </c>
      <c r="B14" s="9" t="s">
        <v>198</v>
      </c>
      <c r="C14" s="21">
        <v>0</v>
      </c>
      <c r="D14" s="6"/>
      <c r="E14" s="6"/>
      <c r="F14" s="6"/>
      <c r="G14" s="6"/>
      <c r="H14" s="23">
        <f t="shared" si="1"/>
        <v>0</v>
      </c>
    </row>
    <row r="15" spans="1:8" ht="24.95" customHeight="1">
      <c r="A15" s="33" t="s">
        <v>314</v>
      </c>
      <c r="B15" s="10" t="s">
        <v>6</v>
      </c>
      <c r="C15" s="21">
        <v>0</v>
      </c>
      <c r="D15" s="6"/>
      <c r="E15" s="6"/>
      <c r="F15" s="6"/>
      <c r="G15" s="6"/>
      <c r="H15" s="23">
        <f t="shared" si="1"/>
        <v>0</v>
      </c>
    </row>
    <row r="16" spans="1:8" ht="24.95" customHeight="1">
      <c r="A16" s="33" t="s">
        <v>212</v>
      </c>
      <c r="B16" s="10" t="s">
        <v>7</v>
      </c>
      <c r="C16" s="21">
        <v>0</v>
      </c>
      <c r="D16" s="6"/>
      <c r="E16" s="6"/>
      <c r="F16" s="6"/>
      <c r="G16" s="6"/>
      <c r="H16" s="23">
        <f t="shared" si="1"/>
        <v>0</v>
      </c>
    </row>
    <row r="17" spans="1:8" ht="24.95" customHeight="1">
      <c r="A17" s="33">
        <v>2.2000000000000002</v>
      </c>
      <c r="B17" s="57" t="s">
        <v>8</v>
      </c>
      <c r="C17" s="56">
        <f>C18+C19+C22+C58+C59+C60+C61+C62+C69+C70</f>
        <v>843</v>
      </c>
      <c r="D17" s="56">
        <f t="shared" ref="D17:G17" si="6">D18+D19+D22+D58+D59+D60+D61+D62+D69+D70</f>
        <v>244.8</v>
      </c>
      <c r="E17" s="56">
        <f t="shared" si="6"/>
        <v>203.2</v>
      </c>
      <c r="F17" s="56">
        <f t="shared" si="6"/>
        <v>190.7</v>
      </c>
      <c r="G17" s="56">
        <f t="shared" si="6"/>
        <v>204.29999999999998</v>
      </c>
      <c r="H17" s="23">
        <f t="shared" si="1"/>
        <v>843</v>
      </c>
    </row>
    <row r="18" spans="1:8" ht="24.95" customHeight="1">
      <c r="A18" s="33" t="s">
        <v>213</v>
      </c>
      <c r="B18" s="10" t="s">
        <v>343</v>
      </c>
      <c r="C18" s="21">
        <v>0</v>
      </c>
      <c r="D18" s="6"/>
      <c r="E18" s="6"/>
      <c r="F18" s="6"/>
      <c r="G18" s="6"/>
      <c r="H18" s="23">
        <f t="shared" si="1"/>
        <v>0</v>
      </c>
    </row>
    <row r="19" spans="1:8" ht="24.95" customHeight="1">
      <c r="A19" s="33" t="s">
        <v>214</v>
      </c>
      <c r="B19" s="57" t="s">
        <v>9</v>
      </c>
      <c r="C19" s="56">
        <f>SUM(C20:C21)</f>
        <v>0.1</v>
      </c>
      <c r="D19" s="56">
        <f t="shared" ref="D19:G19" si="7">SUM(D20:D21)</f>
        <v>0.1</v>
      </c>
      <c r="E19" s="56">
        <f t="shared" si="7"/>
        <v>0</v>
      </c>
      <c r="F19" s="56">
        <f t="shared" si="7"/>
        <v>0</v>
      </c>
      <c r="G19" s="56">
        <f t="shared" si="7"/>
        <v>0</v>
      </c>
      <c r="H19" s="23">
        <f t="shared" si="1"/>
        <v>0.1</v>
      </c>
    </row>
    <row r="20" spans="1:8" ht="24.95" customHeight="1">
      <c r="A20" s="33" t="s">
        <v>215</v>
      </c>
      <c r="B20" s="10" t="s">
        <v>10</v>
      </c>
      <c r="C20" s="21">
        <v>0.1</v>
      </c>
      <c r="D20" s="6">
        <v>0.1</v>
      </c>
      <c r="E20" s="6"/>
      <c r="F20" s="6"/>
      <c r="G20" s="6"/>
      <c r="H20" s="23">
        <f t="shared" si="1"/>
        <v>0.1</v>
      </c>
    </row>
    <row r="21" spans="1:8" ht="24.95" customHeight="1">
      <c r="A21" s="33" t="s">
        <v>216</v>
      </c>
      <c r="B21" s="10" t="s">
        <v>11</v>
      </c>
      <c r="C21" s="21">
        <v>0</v>
      </c>
      <c r="D21" s="6"/>
      <c r="E21" s="6"/>
      <c r="F21" s="6"/>
      <c r="G21" s="6"/>
      <c r="H21" s="23">
        <f t="shared" si="1"/>
        <v>0</v>
      </c>
    </row>
    <row r="22" spans="1:8" ht="24.95" customHeight="1">
      <c r="A22" s="33" t="s">
        <v>217</v>
      </c>
      <c r="B22" s="57" t="s">
        <v>12</v>
      </c>
      <c r="C22" s="56">
        <f>C23+C24+C25+C26+C38+C42+C43+C44+C45+C46+C47+C48+C56+C57</f>
        <v>825</v>
      </c>
      <c r="D22" s="56">
        <f t="shared" ref="D22:G22" si="8">D23+D24+D25+D26+D38+D42+D43+D44+D45+D46+D47+D48+D56+D57</f>
        <v>241.10000000000002</v>
      </c>
      <c r="E22" s="56">
        <f t="shared" si="8"/>
        <v>198.6</v>
      </c>
      <c r="F22" s="56">
        <f t="shared" si="8"/>
        <v>186.1</v>
      </c>
      <c r="G22" s="56">
        <f t="shared" si="8"/>
        <v>199.2</v>
      </c>
      <c r="H22" s="23">
        <f t="shared" si="1"/>
        <v>825</v>
      </c>
    </row>
    <row r="23" spans="1:8" ht="24.95" customHeight="1">
      <c r="A23" s="33" t="s">
        <v>218</v>
      </c>
      <c r="B23" s="10" t="s">
        <v>13</v>
      </c>
      <c r="C23" s="21">
        <v>0.7</v>
      </c>
      <c r="D23" s="6">
        <v>0.2</v>
      </c>
      <c r="E23" s="6">
        <v>0.2</v>
      </c>
      <c r="F23" s="6">
        <v>0.2</v>
      </c>
      <c r="G23" s="6">
        <v>0.1</v>
      </c>
      <c r="H23" s="23">
        <f t="shared" si="1"/>
        <v>0.70000000000000007</v>
      </c>
    </row>
    <row r="24" spans="1:8" ht="24.95" customHeight="1">
      <c r="A24" s="33" t="s">
        <v>219</v>
      </c>
      <c r="B24" s="10" t="s">
        <v>14</v>
      </c>
      <c r="C24" s="21">
        <v>0</v>
      </c>
      <c r="D24" s="6"/>
      <c r="E24" s="6"/>
      <c r="F24" s="6"/>
      <c r="G24" s="6"/>
      <c r="H24" s="23">
        <f t="shared" si="1"/>
        <v>0</v>
      </c>
    </row>
    <row r="25" spans="1:8" ht="24.95" customHeight="1">
      <c r="A25" s="33" t="s">
        <v>220</v>
      </c>
      <c r="B25" s="10" t="s">
        <v>15</v>
      </c>
      <c r="C25" s="21">
        <v>0</v>
      </c>
      <c r="D25" s="6"/>
      <c r="E25" s="6"/>
      <c r="F25" s="6"/>
      <c r="G25" s="6"/>
      <c r="H25" s="23">
        <f t="shared" si="1"/>
        <v>0</v>
      </c>
    </row>
    <row r="26" spans="1:8" ht="24.95" customHeight="1">
      <c r="A26" s="33" t="s">
        <v>221</v>
      </c>
      <c r="B26" s="57" t="s">
        <v>16</v>
      </c>
      <c r="C26" s="56">
        <f>SUM(C27:C37)</f>
        <v>198.29999999999998</v>
      </c>
      <c r="D26" s="56">
        <f t="shared" ref="D26:G26" si="9">SUM(D27:D37)</f>
        <v>74.900000000000006</v>
      </c>
      <c r="E26" s="56">
        <f t="shared" si="9"/>
        <v>47.5</v>
      </c>
      <c r="F26" s="56">
        <f t="shared" si="9"/>
        <v>45</v>
      </c>
      <c r="G26" s="56">
        <f t="shared" si="9"/>
        <v>30.9</v>
      </c>
      <c r="H26" s="23">
        <f t="shared" si="1"/>
        <v>198.3</v>
      </c>
    </row>
    <row r="27" spans="1:8" ht="24.95" customHeight="1">
      <c r="A27" s="33" t="s">
        <v>222</v>
      </c>
      <c r="B27" s="9" t="s">
        <v>17</v>
      </c>
      <c r="C27" s="21">
        <v>0</v>
      </c>
      <c r="D27" s="6"/>
      <c r="E27" s="6"/>
      <c r="F27" s="6"/>
      <c r="G27" s="6"/>
      <c r="H27" s="23">
        <f t="shared" si="1"/>
        <v>0</v>
      </c>
    </row>
    <row r="28" spans="1:8" ht="24.95" customHeight="1">
      <c r="A28" s="33" t="s">
        <v>223</v>
      </c>
      <c r="B28" s="9" t="s">
        <v>18</v>
      </c>
      <c r="C28" s="21">
        <v>0</v>
      </c>
      <c r="D28" s="6"/>
      <c r="E28" s="6"/>
      <c r="F28" s="6"/>
      <c r="G28" s="6"/>
      <c r="H28" s="23">
        <f t="shared" si="1"/>
        <v>0</v>
      </c>
    </row>
    <row r="29" spans="1:8" ht="24.95" customHeight="1">
      <c r="A29" s="34" t="s">
        <v>199</v>
      </c>
      <c r="B29" s="10" t="s">
        <v>19</v>
      </c>
      <c r="C29" s="21">
        <v>0</v>
      </c>
      <c r="D29" s="8"/>
      <c r="E29" s="8"/>
      <c r="F29" s="8"/>
      <c r="G29" s="8"/>
      <c r="H29" s="23">
        <f t="shared" si="1"/>
        <v>0</v>
      </c>
    </row>
    <row r="30" spans="1:8" ht="24.95" customHeight="1">
      <c r="A30" s="33" t="s">
        <v>224</v>
      </c>
      <c r="B30" s="9" t="s">
        <v>20</v>
      </c>
      <c r="C30" s="21">
        <v>0</v>
      </c>
      <c r="D30" s="6"/>
      <c r="E30" s="6"/>
      <c r="F30" s="6"/>
      <c r="G30" s="6"/>
      <c r="H30" s="23">
        <f t="shared" si="1"/>
        <v>0</v>
      </c>
    </row>
    <row r="31" spans="1:8" ht="24.95" customHeight="1">
      <c r="A31" s="33" t="s">
        <v>204</v>
      </c>
      <c r="B31" s="9" t="s">
        <v>21</v>
      </c>
      <c r="C31" s="21">
        <v>0.2</v>
      </c>
      <c r="D31" s="6">
        <v>0.2</v>
      </c>
      <c r="E31" s="6"/>
      <c r="F31" s="6"/>
      <c r="G31" s="6"/>
      <c r="H31" s="23">
        <f t="shared" si="1"/>
        <v>0.2</v>
      </c>
    </row>
    <row r="32" spans="1:8" ht="24.95" customHeight="1">
      <c r="A32" s="33" t="s">
        <v>225</v>
      </c>
      <c r="B32" s="9" t="s">
        <v>22</v>
      </c>
      <c r="C32" s="21">
        <v>0</v>
      </c>
      <c r="D32" s="6"/>
      <c r="E32" s="6"/>
      <c r="F32" s="6"/>
      <c r="G32" s="6"/>
      <c r="H32" s="23">
        <f t="shared" si="1"/>
        <v>0</v>
      </c>
    </row>
    <row r="33" spans="1:8" ht="24.95" customHeight="1">
      <c r="A33" s="33" t="s">
        <v>226</v>
      </c>
      <c r="B33" s="9" t="s">
        <v>23</v>
      </c>
      <c r="C33" s="21">
        <v>0</v>
      </c>
      <c r="D33" s="6"/>
      <c r="E33" s="6"/>
      <c r="F33" s="6"/>
      <c r="G33" s="6"/>
      <c r="H33" s="23">
        <f t="shared" si="1"/>
        <v>0</v>
      </c>
    </row>
    <row r="34" spans="1:8" ht="24.95" customHeight="1">
      <c r="A34" s="33" t="s">
        <v>205</v>
      </c>
      <c r="B34" s="9" t="s">
        <v>24</v>
      </c>
      <c r="C34" s="21">
        <v>0</v>
      </c>
      <c r="D34" s="6"/>
      <c r="E34" s="6"/>
      <c r="F34" s="6"/>
      <c r="G34" s="6"/>
      <c r="H34" s="23">
        <f t="shared" si="1"/>
        <v>0</v>
      </c>
    </row>
    <row r="35" spans="1:8" ht="24.95" customHeight="1">
      <c r="A35" s="33" t="s">
        <v>227</v>
      </c>
      <c r="B35" s="9" t="s">
        <v>25</v>
      </c>
      <c r="C35" s="21">
        <v>0</v>
      </c>
      <c r="D35" s="6"/>
      <c r="E35" s="6"/>
      <c r="F35" s="6"/>
      <c r="G35" s="6"/>
      <c r="H35" s="23">
        <f t="shared" si="1"/>
        <v>0</v>
      </c>
    </row>
    <row r="36" spans="1:8" ht="24.95" customHeight="1">
      <c r="A36" s="33" t="s">
        <v>228</v>
      </c>
      <c r="B36" s="9" t="s">
        <v>26</v>
      </c>
      <c r="C36" s="21">
        <v>0</v>
      </c>
      <c r="D36" s="6"/>
      <c r="E36" s="6"/>
      <c r="F36" s="6"/>
      <c r="G36" s="6"/>
      <c r="H36" s="23">
        <f t="shared" si="1"/>
        <v>0</v>
      </c>
    </row>
    <row r="37" spans="1:8" ht="24.95" customHeight="1">
      <c r="A37" s="33" t="s">
        <v>206</v>
      </c>
      <c r="B37" s="9" t="s">
        <v>344</v>
      </c>
      <c r="C37" s="21">
        <v>198.1</v>
      </c>
      <c r="D37" s="6">
        <v>74.7</v>
      </c>
      <c r="E37" s="6">
        <v>47.5</v>
      </c>
      <c r="F37" s="6">
        <v>45</v>
      </c>
      <c r="G37" s="6">
        <v>30.9</v>
      </c>
      <c r="H37" s="23">
        <f t="shared" si="1"/>
        <v>198.1</v>
      </c>
    </row>
    <row r="38" spans="1:8" ht="24.95" customHeight="1">
      <c r="A38" s="33" t="s">
        <v>229</v>
      </c>
      <c r="B38" s="57" t="s">
        <v>27</v>
      </c>
      <c r="C38" s="56">
        <f>SUM(C39:C41)</f>
        <v>0</v>
      </c>
      <c r="D38" s="56">
        <f t="shared" ref="D38:G38" si="10">SUM(D39:D41)</f>
        <v>0</v>
      </c>
      <c r="E38" s="56">
        <f t="shared" si="10"/>
        <v>0</v>
      </c>
      <c r="F38" s="56">
        <f t="shared" si="10"/>
        <v>0</v>
      </c>
      <c r="G38" s="56">
        <f t="shared" si="10"/>
        <v>0</v>
      </c>
      <c r="H38" s="23">
        <f t="shared" si="1"/>
        <v>0</v>
      </c>
    </row>
    <row r="39" spans="1:8" ht="24.95" customHeight="1">
      <c r="A39" s="33" t="s">
        <v>200</v>
      </c>
      <c r="B39" s="9" t="s">
        <v>28</v>
      </c>
      <c r="C39" s="21">
        <v>0</v>
      </c>
      <c r="D39" s="6"/>
      <c r="E39" s="6"/>
      <c r="F39" s="6"/>
      <c r="G39" s="6"/>
      <c r="H39" s="23">
        <f t="shared" si="1"/>
        <v>0</v>
      </c>
    </row>
    <row r="40" spans="1:8" ht="24.95" customHeight="1">
      <c r="A40" s="33" t="s">
        <v>230</v>
      </c>
      <c r="B40" s="9" t="s">
        <v>29</v>
      </c>
      <c r="C40" s="21">
        <v>0</v>
      </c>
      <c r="D40" s="6"/>
      <c r="E40" s="6"/>
      <c r="F40" s="6"/>
      <c r="G40" s="6"/>
      <c r="H40" s="23">
        <f t="shared" si="1"/>
        <v>0</v>
      </c>
    </row>
    <row r="41" spans="1:8" ht="24.95" customHeight="1">
      <c r="A41" s="33" t="s">
        <v>231</v>
      </c>
      <c r="B41" s="20" t="s">
        <v>30</v>
      </c>
      <c r="C41" s="21">
        <v>0</v>
      </c>
      <c r="D41" s="6"/>
      <c r="E41" s="6"/>
      <c r="F41" s="6"/>
      <c r="G41" s="6"/>
      <c r="H41" s="23">
        <f t="shared" si="1"/>
        <v>0</v>
      </c>
    </row>
    <row r="42" spans="1:8" ht="24.95" customHeight="1">
      <c r="A42" s="33" t="s">
        <v>203</v>
      </c>
      <c r="B42" s="20" t="s">
        <v>31</v>
      </c>
      <c r="C42" s="21">
        <v>5.2</v>
      </c>
      <c r="D42" s="6"/>
      <c r="E42" s="6"/>
      <c r="F42" s="6"/>
      <c r="G42" s="6">
        <v>5.2</v>
      </c>
      <c r="H42" s="23">
        <f t="shared" si="1"/>
        <v>5.2</v>
      </c>
    </row>
    <row r="43" spans="1:8" ht="24.95" customHeight="1">
      <c r="A43" s="33" t="s">
        <v>202</v>
      </c>
      <c r="B43" s="20" t="s">
        <v>32</v>
      </c>
      <c r="C43" s="21">
        <v>0</v>
      </c>
      <c r="D43" s="6"/>
      <c r="E43" s="6"/>
      <c r="F43" s="6"/>
      <c r="G43" s="6"/>
      <c r="H43" s="23">
        <f t="shared" si="1"/>
        <v>0</v>
      </c>
    </row>
    <row r="44" spans="1:8" ht="24.95" customHeight="1">
      <c r="A44" s="33" t="s">
        <v>232</v>
      </c>
      <c r="B44" s="20" t="s">
        <v>33</v>
      </c>
      <c r="C44" s="21">
        <v>0</v>
      </c>
      <c r="D44" s="6"/>
      <c r="E44" s="6"/>
      <c r="F44" s="6"/>
      <c r="G44" s="6"/>
      <c r="H44" s="23">
        <f t="shared" si="1"/>
        <v>0</v>
      </c>
    </row>
    <row r="45" spans="1:8" ht="24.95" customHeight="1">
      <c r="A45" s="33" t="s">
        <v>201</v>
      </c>
      <c r="B45" s="20" t="s">
        <v>34</v>
      </c>
      <c r="C45" s="21">
        <v>3.3</v>
      </c>
      <c r="D45" s="7">
        <v>0.8</v>
      </c>
      <c r="E45" s="7">
        <v>0.8</v>
      </c>
      <c r="F45" s="7">
        <v>0.8</v>
      </c>
      <c r="G45" s="7">
        <v>0.9</v>
      </c>
      <c r="H45" s="23">
        <f t="shared" si="1"/>
        <v>3.3000000000000003</v>
      </c>
    </row>
    <row r="46" spans="1:8" ht="24.95" customHeight="1">
      <c r="A46" s="33" t="s">
        <v>233</v>
      </c>
      <c r="B46" s="20" t="s">
        <v>35</v>
      </c>
      <c r="C46" s="21">
        <v>0.5</v>
      </c>
      <c r="D46" s="6">
        <v>0.2</v>
      </c>
      <c r="E46" s="6">
        <v>0.1</v>
      </c>
      <c r="F46" s="6">
        <v>0.1</v>
      </c>
      <c r="G46" s="6">
        <v>0.1</v>
      </c>
      <c r="H46" s="23">
        <f t="shared" si="1"/>
        <v>0.5</v>
      </c>
    </row>
    <row r="47" spans="1:8" ht="24.95" customHeight="1">
      <c r="A47" s="33" t="s">
        <v>234</v>
      </c>
      <c r="B47" s="20" t="s">
        <v>36</v>
      </c>
      <c r="C47" s="21">
        <v>0</v>
      </c>
      <c r="D47" s="6"/>
      <c r="E47" s="6"/>
      <c r="F47" s="6"/>
      <c r="G47" s="6"/>
      <c r="H47" s="23">
        <f t="shared" si="1"/>
        <v>0</v>
      </c>
    </row>
    <row r="48" spans="1:8" ht="24.95" customHeight="1">
      <c r="A48" s="33" t="s">
        <v>235</v>
      </c>
      <c r="B48" s="57" t="s">
        <v>37</v>
      </c>
      <c r="C48" s="56">
        <f>SUM(C49:C55)</f>
        <v>617</v>
      </c>
      <c r="D48" s="56">
        <f t="shared" ref="D48:G48" si="11">SUM(D49:D55)</f>
        <v>165</v>
      </c>
      <c r="E48" s="56">
        <f t="shared" si="11"/>
        <v>150</v>
      </c>
      <c r="F48" s="56">
        <f t="shared" si="11"/>
        <v>140</v>
      </c>
      <c r="G48" s="56">
        <f t="shared" si="11"/>
        <v>162</v>
      </c>
      <c r="H48" s="23">
        <f t="shared" si="1"/>
        <v>617</v>
      </c>
    </row>
    <row r="49" spans="1:8" ht="24.95" customHeight="1">
      <c r="A49" s="33" t="s">
        <v>236</v>
      </c>
      <c r="B49" s="11" t="s">
        <v>38</v>
      </c>
      <c r="C49" s="21">
        <v>617</v>
      </c>
      <c r="D49" s="7">
        <v>165</v>
      </c>
      <c r="E49" s="7">
        <v>150</v>
      </c>
      <c r="F49" s="7">
        <v>140</v>
      </c>
      <c r="G49" s="7">
        <v>162</v>
      </c>
      <c r="H49" s="23">
        <f t="shared" si="1"/>
        <v>617</v>
      </c>
    </row>
    <row r="50" spans="1:8" ht="24.95" customHeight="1">
      <c r="A50" s="33" t="s">
        <v>237</v>
      </c>
      <c r="B50" s="9" t="s">
        <v>39</v>
      </c>
      <c r="C50" s="21">
        <v>0</v>
      </c>
      <c r="D50" s="6"/>
      <c r="E50" s="6"/>
      <c r="F50" s="6"/>
      <c r="G50" s="6"/>
      <c r="H50" s="23">
        <f t="shared" si="1"/>
        <v>0</v>
      </c>
    </row>
    <row r="51" spans="1:8" ht="24.95" customHeight="1">
      <c r="A51" s="33" t="s">
        <v>238</v>
      </c>
      <c r="B51" s="9" t="s">
        <v>40</v>
      </c>
      <c r="C51" s="21">
        <v>0</v>
      </c>
      <c r="D51" s="6"/>
      <c r="E51" s="6"/>
      <c r="F51" s="6"/>
      <c r="G51" s="6"/>
      <c r="H51" s="23">
        <f t="shared" si="1"/>
        <v>0</v>
      </c>
    </row>
    <row r="52" spans="1:8" ht="24.95" customHeight="1">
      <c r="A52" s="33" t="s">
        <v>239</v>
      </c>
      <c r="B52" s="9" t="s">
        <v>41</v>
      </c>
      <c r="C52" s="21">
        <v>0</v>
      </c>
      <c r="D52" s="6"/>
      <c r="E52" s="6"/>
      <c r="F52" s="6"/>
      <c r="G52" s="6"/>
      <c r="H52" s="23">
        <f t="shared" si="1"/>
        <v>0</v>
      </c>
    </row>
    <row r="53" spans="1:8" ht="24.95" customHeight="1">
      <c r="A53" s="33" t="s">
        <v>240</v>
      </c>
      <c r="B53" s="9" t="s">
        <v>42</v>
      </c>
      <c r="C53" s="21">
        <v>0</v>
      </c>
      <c r="D53" s="6"/>
      <c r="E53" s="6"/>
      <c r="F53" s="6"/>
      <c r="G53" s="6"/>
      <c r="H53" s="23">
        <f t="shared" si="1"/>
        <v>0</v>
      </c>
    </row>
    <row r="54" spans="1:8" ht="24.95" customHeight="1">
      <c r="A54" s="33" t="s">
        <v>241</v>
      </c>
      <c r="B54" s="9" t="s">
        <v>43</v>
      </c>
      <c r="C54" s="21">
        <v>0</v>
      </c>
      <c r="D54" s="6"/>
      <c r="E54" s="6"/>
      <c r="F54" s="6"/>
      <c r="G54" s="6"/>
      <c r="H54" s="23">
        <f t="shared" si="1"/>
        <v>0</v>
      </c>
    </row>
    <row r="55" spans="1:8" ht="24.95" customHeight="1">
      <c r="A55" s="33" t="s">
        <v>242</v>
      </c>
      <c r="B55" s="9" t="s">
        <v>44</v>
      </c>
      <c r="C55" s="21">
        <v>0</v>
      </c>
      <c r="D55" s="6"/>
      <c r="E55" s="6"/>
      <c r="F55" s="6"/>
      <c r="G55" s="6"/>
      <c r="H55" s="23">
        <f t="shared" si="1"/>
        <v>0</v>
      </c>
    </row>
    <row r="56" spans="1:8" ht="24.95" customHeight="1">
      <c r="A56" s="33" t="s">
        <v>243</v>
      </c>
      <c r="B56" s="10" t="s">
        <v>45</v>
      </c>
      <c r="C56" s="21">
        <v>0</v>
      </c>
      <c r="D56" s="6"/>
      <c r="E56" s="6"/>
      <c r="F56" s="6"/>
      <c r="G56" s="6"/>
      <c r="H56" s="23">
        <f t="shared" si="1"/>
        <v>0</v>
      </c>
    </row>
    <row r="57" spans="1:8" ht="24.95" customHeight="1">
      <c r="A57" s="33" t="s">
        <v>244</v>
      </c>
      <c r="B57" s="10" t="s">
        <v>46</v>
      </c>
      <c r="C57" s="21">
        <v>0</v>
      </c>
      <c r="D57" s="6"/>
      <c r="E57" s="6"/>
      <c r="F57" s="6"/>
      <c r="G57" s="6"/>
      <c r="H57" s="23">
        <f t="shared" si="1"/>
        <v>0</v>
      </c>
    </row>
    <row r="58" spans="1:8" ht="24.95" customHeight="1">
      <c r="A58" s="33" t="s">
        <v>245</v>
      </c>
      <c r="B58" s="10" t="s">
        <v>47</v>
      </c>
      <c r="C58" s="21">
        <v>0</v>
      </c>
      <c r="D58" s="6"/>
      <c r="E58" s="6"/>
      <c r="F58" s="6"/>
      <c r="G58" s="6"/>
      <c r="H58" s="23">
        <f t="shared" si="1"/>
        <v>0</v>
      </c>
    </row>
    <row r="59" spans="1:8" ht="24.95" customHeight="1">
      <c r="A59" s="33" t="s">
        <v>246</v>
      </c>
      <c r="B59" s="10" t="s">
        <v>48</v>
      </c>
      <c r="C59" s="21">
        <v>0</v>
      </c>
      <c r="D59" s="6"/>
      <c r="E59" s="6"/>
      <c r="F59" s="6"/>
      <c r="G59" s="6"/>
      <c r="H59" s="23">
        <f t="shared" si="1"/>
        <v>0</v>
      </c>
    </row>
    <row r="60" spans="1:8" ht="24.95" customHeight="1">
      <c r="A60" s="33" t="s">
        <v>247</v>
      </c>
      <c r="B60" s="10" t="s">
        <v>49</v>
      </c>
      <c r="C60" s="21">
        <v>0</v>
      </c>
      <c r="D60" s="6"/>
      <c r="E60" s="6"/>
      <c r="F60" s="6"/>
      <c r="G60" s="6"/>
      <c r="H60" s="23">
        <f t="shared" si="1"/>
        <v>0</v>
      </c>
    </row>
    <row r="61" spans="1:8" ht="24.95" customHeight="1">
      <c r="A61" s="33" t="s">
        <v>248</v>
      </c>
      <c r="B61" s="10" t="s">
        <v>50</v>
      </c>
      <c r="C61" s="21">
        <v>3</v>
      </c>
      <c r="D61" s="6"/>
      <c r="E61" s="6">
        <v>1</v>
      </c>
      <c r="F61" s="6">
        <v>1</v>
      </c>
      <c r="G61" s="6">
        <v>1</v>
      </c>
      <c r="H61" s="23">
        <f t="shared" si="1"/>
        <v>3</v>
      </c>
    </row>
    <row r="62" spans="1:8" ht="24.95" customHeight="1">
      <c r="A62" s="33" t="s">
        <v>249</v>
      </c>
      <c r="B62" s="57" t="s">
        <v>51</v>
      </c>
      <c r="C62" s="56">
        <f>SUM(C63:C68)</f>
        <v>14.900000000000002</v>
      </c>
      <c r="D62" s="56">
        <f t="shared" ref="D62:G62" si="12">SUM(D63:D68)</f>
        <v>3.6</v>
      </c>
      <c r="E62" s="56">
        <f t="shared" si="12"/>
        <v>3.6</v>
      </c>
      <c r="F62" s="56">
        <f t="shared" si="12"/>
        <v>3.6</v>
      </c>
      <c r="G62" s="56">
        <f t="shared" si="12"/>
        <v>4.0999999999999996</v>
      </c>
      <c r="H62" s="23">
        <f t="shared" si="1"/>
        <v>14.9</v>
      </c>
    </row>
    <row r="63" spans="1:8" ht="24.95" customHeight="1">
      <c r="A63" s="33" t="s">
        <v>250</v>
      </c>
      <c r="B63" s="10" t="s">
        <v>52</v>
      </c>
      <c r="C63" s="21">
        <v>12.3</v>
      </c>
      <c r="D63" s="6">
        <v>3</v>
      </c>
      <c r="E63" s="6">
        <v>3</v>
      </c>
      <c r="F63" s="6">
        <v>3</v>
      </c>
      <c r="G63" s="6">
        <v>3.3</v>
      </c>
      <c r="H63" s="23">
        <f t="shared" si="1"/>
        <v>12.3</v>
      </c>
    </row>
    <row r="64" spans="1:8" ht="24.95" customHeight="1">
      <c r="A64" s="33" t="s">
        <v>251</v>
      </c>
      <c r="B64" s="10" t="s">
        <v>53</v>
      </c>
      <c r="C64" s="21">
        <v>0.4</v>
      </c>
      <c r="D64" s="6">
        <v>0.1</v>
      </c>
      <c r="E64" s="6">
        <v>0.1</v>
      </c>
      <c r="F64" s="6">
        <v>0.1</v>
      </c>
      <c r="G64" s="6">
        <v>0.1</v>
      </c>
      <c r="H64" s="23">
        <f t="shared" si="1"/>
        <v>0.4</v>
      </c>
    </row>
    <row r="65" spans="1:8" ht="24.95" customHeight="1">
      <c r="A65" s="33" t="s">
        <v>252</v>
      </c>
      <c r="B65" s="10" t="s">
        <v>54</v>
      </c>
      <c r="C65" s="21">
        <v>2.2000000000000002</v>
      </c>
      <c r="D65" s="6">
        <v>0.5</v>
      </c>
      <c r="E65" s="6">
        <v>0.5</v>
      </c>
      <c r="F65" s="6">
        <v>0.5</v>
      </c>
      <c r="G65" s="6">
        <v>0.7</v>
      </c>
      <c r="H65" s="23">
        <f t="shared" si="1"/>
        <v>2.2000000000000002</v>
      </c>
    </row>
    <row r="66" spans="1:8" ht="24.95" customHeight="1">
      <c r="A66" s="33" t="s">
        <v>253</v>
      </c>
      <c r="B66" s="17" t="s">
        <v>55</v>
      </c>
      <c r="C66" s="21">
        <v>0</v>
      </c>
      <c r="D66" s="7"/>
      <c r="E66" s="7"/>
      <c r="F66" s="7"/>
      <c r="G66" s="7"/>
      <c r="H66" s="23">
        <f t="shared" si="1"/>
        <v>0</v>
      </c>
    </row>
    <row r="67" spans="1:8" ht="24.95" customHeight="1">
      <c r="A67" s="33" t="s">
        <v>254</v>
      </c>
      <c r="B67" s="10" t="s">
        <v>56</v>
      </c>
      <c r="C67" s="21">
        <v>0</v>
      </c>
      <c r="D67" s="6"/>
      <c r="E67" s="6"/>
      <c r="F67" s="6"/>
      <c r="G67" s="6"/>
      <c r="H67" s="23">
        <f t="shared" ref="H67:H130" si="13">D67+E67+F67+G67</f>
        <v>0</v>
      </c>
    </row>
    <row r="68" spans="1:8" ht="24.95" customHeight="1">
      <c r="A68" s="33" t="s">
        <v>255</v>
      </c>
      <c r="B68" s="10" t="s">
        <v>57</v>
      </c>
      <c r="C68" s="21">
        <v>0</v>
      </c>
      <c r="D68" s="6"/>
      <c r="E68" s="6"/>
      <c r="F68" s="6"/>
      <c r="G68" s="6"/>
      <c r="H68" s="23">
        <f t="shared" si="13"/>
        <v>0</v>
      </c>
    </row>
    <row r="69" spans="1:8" ht="24.95" customHeight="1">
      <c r="A69" s="33" t="s">
        <v>256</v>
      </c>
      <c r="B69" s="10" t="s">
        <v>58</v>
      </c>
      <c r="C69" s="21">
        <v>0</v>
      </c>
      <c r="D69" s="6"/>
      <c r="E69" s="6"/>
      <c r="F69" s="6"/>
      <c r="G69" s="6"/>
      <c r="H69" s="23">
        <f t="shared" si="13"/>
        <v>0</v>
      </c>
    </row>
    <row r="70" spans="1:8" ht="24.95" customHeight="1">
      <c r="A70" s="33" t="s">
        <v>257</v>
      </c>
      <c r="B70" s="20" t="s">
        <v>59</v>
      </c>
      <c r="C70" s="21">
        <v>0</v>
      </c>
      <c r="D70" s="43">
        <f>SUM(D71:D84)</f>
        <v>0</v>
      </c>
      <c r="E70" s="43">
        <f>SUM(E71:E84)</f>
        <v>0</v>
      </c>
      <c r="F70" s="43">
        <f>SUM(F71:F84)</f>
        <v>0</v>
      </c>
      <c r="G70" s="43">
        <f>SUM(G71:G84)</f>
        <v>0</v>
      </c>
      <c r="H70" s="23">
        <f t="shared" si="13"/>
        <v>0</v>
      </c>
    </row>
    <row r="71" spans="1:8" ht="24.95" customHeight="1">
      <c r="A71" s="33" t="s">
        <v>258</v>
      </c>
      <c r="B71" s="10" t="s">
        <v>60</v>
      </c>
      <c r="C71" s="21">
        <v>0</v>
      </c>
      <c r="D71" s="6"/>
      <c r="E71" s="6"/>
      <c r="F71" s="6"/>
      <c r="G71" s="6"/>
      <c r="H71" s="23">
        <f t="shared" si="13"/>
        <v>0</v>
      </c>
    </row>
    <row r="72" spans="1:8" ht="24.95" customHeight="1">
      <c r="A72" s="33" t="s">
        <v>259</v>
      </c>
      <c r="B72" s="10" t="s">
        <v>61</v>
      </c>
      <c r="C72" s="21">
        <v>0</v>
      </c>
      <c r="D72" s="6"/>
      <c r="E72" s="6"/>
      <c r="F72" s="6"/>
      <c r="G72" s="6"/>
      <c r="H72" s="23">
        <f t="shared" si="13"/>
        <v>0</v>
      </c>
    </row>
    <row r="73" spans="1:8" ht="24.95" customHeight="1">
      <c r="A73" s="33" t="s">
        <v>260</v>
      </c>
      <c r="B73" s="10" t="s">
        <v>62</v>
      </c>
      <c r="C73" s="21">
        <v>0</v>
      </c>
      <c r="D73" s="6"/>
      <c r="E73" s="6"/>
      <c r="F73" s="6"/>
      <c r="G73" s="6"/>
      <c r="H73" s="23">
        <f t="shared" si="13"/>
        <v>0</v>
      </c>
    </row>
    <row r="74" spans="1:8" ht="24.95" customHeight="1">
      <c r="A74" s="33" t="s">
        <v>261</v>
      </c>
      <c r="B74" s="10" t="s">
        <v>63</v>
      </c>
      <c r="C74" s="21">
        <v>0</v>
      </c>
      <c r="D74" s="6"/>
      <c r="E74" s="6"/>
      <c r="F74" s="6"/>
      <c r="G74" s="6"/>
      <c r="H74" s="23">
        <f t="shared" si="13"/>
        <v>0</v>
      </c>
    </row>
    <row r="75" spans="1:8" ht="24.95" customHeight="1">
      <c r="A75" s="33" t="s">
        <v>262</v>
      </c>
      <c r="B75" s="10" t="s">
        <v>64</v>
      </c>
      <c r="C75" s="21">
        <v>0</v>
      </c>
      <c r="D75" s="6"/>
      <c r="E75" s="6"/>
      <c r="F75" s="6"/>
      <c r="G75" s="6"/>
      <c r="H75" s="23">
        <f t="shared" si="13"/>
        <v>0</v>
      </c>
    </row>
    <row r="76" spans="1:8" ht="24.95" customHeight="1">
      <c r="A76" s="33" t="s">
        <v>263</v>
      </c>
      <c r="B76" s="10" t="s">
        <v>65</v>
      </c>
      <c r="C76" s="21">
        <v>0</v>
      </c>
      <c r="D76" s="6"/>
      <c r="E76" s="6"/>
      <c r="F76" s="6"/>
      <c r="G76" s="6"/>
      <c r="H76" s="23">
        <f t="shared" si="13"/>
        <v>0</v>
      </c>
    </row>
    <row r="77" spans="1:8" ht="24.95" customHeight="1">
      <c r="A77" s="33" t="s">
        <v>264</v>
      </c>
      <c r="B77" s="10" t="s">
        <v>66</v>
      </c>
      <c r="C77" s="21">
        <v>0</v>
      </c>
      <c r="D77" s="6"/>
      <c r="E77" s="6"/>
      <c r="F77" s="6"/>
      <c r="G77" s="6"/>
      <c r="H77" s="23">
        <f t="shared" si="13"/>
        <v>0</v>
      </c>
    </row>
    <row r="78" spans="1:8" ht="24.95" customHeight="1">
      <c r="A78" s="33" t="s">
        <v>265</v>
      </c>
      <c r="B78" s="10" t="s">
        <v>67</v>
      </c>
      <c r="C78" s="21">
        <v>0</v>
      </c>
      <c r="D78" s="6"/>
      <c r="E78" s="6"/>
      <c r="F78" s="6"/>
      <c r="G78" s="6"/>
      <c r="H78" s="23">
        <f t="shared" si="13"/>
        <v>0</v>
      </c>
    </row>
    <row r="79" spans="1:8" ht="24.95" customHeight="1">
      <c r="A79" s="33" t="s">
        <v>266</v>
      </c>
      <c r="B79" s="10" t="s">
        <v>68</v>
      </c>
      <c r="C79" s="21">
        <v>0</v>
      </c>
      <c r="D79" s="6"/>
      <c r="E79" s="6"/>
      <c r="F79" s="6"/>
      <c r="G79" s="6"/>
      <c r="H79" s="23">
        <f t="shared" si="13"/>
        <v>0</v>
      </c>
    </row>
    <row r="80" spans="1:8" ht="24.95" customHeight="1">
      <c r="A80" s="33" t="s">
        <v>267</v>
      </c>
      <c r="B80" s="20" t="s">
        <v>69</v>
      </c>
      <c r="C80" s="21">
        <v>0</v>
      </c>
      <c r="D80" s="42"/>
      <c r="E80" s="42"/>
      <c r="F80" s="42"/>
      <c r="G80" s="42"/>
      <c r="H80" s="23">
        <f t="shared" si="13"/>
        <v>0</v>
      </c>
    </row>
    <row r="81" spans="1:8" ht="24.95" customHeight="1">
      <c r="A81" s="33" t="s">
        <v>268</v>
      </c>
      <c r="B81" s="10" t="s">
        <v>70</v>
      </c>
      <c r="C81" s="21">
        <v>0</v>
      </c>
      <c r="D81" s="42"/>
      <c r="E81" s="42"/>
      <c r="F81" s="42"/>
      <c r="G81" s="42"/>
      <c r="H81" s="23">
        <f t="shared" si="13"/>
        <v>0</v>
      </c>
    </row>
    <row r="82" spans="1:8" ht="24.95" customHeight="1">
      <c r="A82" s="33" t="s">
        <v>269</v>
      </c>
      <c r="B82" s="10" t="s">
        <v>71</v>
      </c>
      <c r="C82" s="21">
        <v>0</v>
      </c>
      <c r="D82" s="42"/>
      <c r="E82" s="42"/>
      <c r="F82" s="42"/>
      <c r="G82" s="42"/>
      <c r="H82" s="23">
        <f t="shared" si="13"/>
        <v>0</v>
      </c>
    </row>
    <row r="83" spans="1:8" ht="24.95" customHeight="1">
      <c r="A83" s="33" t="s">
        <v>270</v>
      </c>
      <c r="B83" s="19" t="s">
        <v>316</v>
      </c>
      <c r="C83" s="21">
        <v>0</v>
      </c>
      <c r="D83" s="42"/>
      <c r="E83" s="42"/>
      <c r="F83" s="42"/>
      <c r="G83" s="42"/>
      <c r="H83" s="23">
        <f t="shared" si="13"/>
        <v>0</v>
      </c>
    </row>
    <row r="84" spans="1:8" ht="24.95" customHeight="1">
      <c r="A84" s="33" t="s">
        <v>315</v>
      </c>
      <c r="B84" s="20" t="s">
        <v>72</v>
      </c>
      <c r="C84" s="21">
        <v>0</v>
      </c>
      <c r="D84" s="42"/>
      <c r="E84" s="42"/>
      <c r="F84" s="42"/>
      <c r="G84" s="42"/>
      <c r="H84" s="23">
        <f t="shared" si="13"/>
        <v>0</v>
      </c>
    </row>
    <row r="85" spans="1:8" ht="24.95" customHeight="1">
      <c r="A85" s="33">
        <v>2.2999999999999998</v>
      </c>
      <c r="B85" s="57" t="s">
        <v>73</v>
      </c>
      <c r="C85" s="56">
        <f>C87+C229+C295+C311</f>
        <v>0</v>
      </c>
      <c r="D85" s="56">
        <f t="shared" ref="D85:G85" si="14">D87+D229+D295+D311</f>
        <v>0</v>
      </c>
      <c r="E85" s="56">
        <f t="shared" si="14"/>
        <v>0</v>
      </c>
      <c r="F85" s="56">
        <f t="shared" si="14"/>
        <v>0</v>
      </c>
      <c r="G85" s="56">
        <f t="shared" si="14"/>
        <v>0</v>
      </c>
      <c r="H85" s="23">
        <f t="shared" si="13"/>
        <v>0</v>
      </c>
    </row>
    <row r="86" spans="1:8" ht="24.95" customHeight="1">
      <c r="A86" s="33">
        <v>2.4</v>
      </c>
      <c r="B86" s="57" t="s">
        <v>74</v>
      </c>
      <c r="C86" s="56">
        <f>C87+C92+C93</f>
        <v>0</v>
      </c>
      <c r="D86" s="56">
        <f t="shared" ref="D86:G86" si="15">D87+D92+D93</f>
        <v>0</v>
      </c>
      <c r="E86" s="56">
        <f t="shared" si="15"/>
        <v>0</v>
      </c>
      <c r="F86" s="56">
        <f t="shared" si="15"/>
        <v>0</v>
      </c>
      <c r="G86" s="56">
        <f t="shared" si="15"/>
        <v>0</v>
      </c>
      <c r="H86" s="23">
        <f t="shared" si="13"/>
        <v>0</v>
      </c>
    </row>
    <row r="87" spans="1:8" ht="24.95" customHeight="1">
      <c r="A87" s="33" t="s">
        <v>317</v>
      </c>
      <c r="B87" s="57" t="s">
        <v>75</v>
      </c>
      <c r="C87" s="56">
        <f>SUM(C88:C91)</f>
        <v>0</v>
      </c>
      <c r="D87" s="56">
        <f t="shared" ref="D87:G87" si="16">SUM(D88:D91)</f>
        <v>0</v>
      </c>
      <c r="E87" s="56">
        <f t="shared" si="16"/>
        <v>0</v>
      </c>
      <c r="F87" s="56">
        <f t="shared" si="16"/>
        <v>0</v>
      </c>
      <c r="G87" s="56">
        <f t="shared" si="16"/>
        <v>0</v>
      </c>
      <c r="H87" s="23">
        <f t="shared" si="13"/>
        <v>0</v>
      </c>
    </row>
    <row r="88" spans="1:8" ht="24.95" customHeight="1">
      <c r="A88" s="33" t="s">
        <v>318</v>
      </c>
      <c r="B88" s="10" t="s">
        <v>76</v>
      </c>
      <c r="C88" s="21">
        <v>0</v>
      </c>
      <c r="D88" s="6"/>
      <c r="E88" s="6"/>
      <c r="F88" s="6"/>
      <c r="G88" s="6"/>
      <c r="H88" s="23">
        <f t="shared" si="13"/>
        <v>0</v>
      </c>
    </row>
    <row r="89" spans="1:8" ht="24.95" customHeight="1">
      <c r="A89" s="33" t="s">
        <v>319</v>
      </c>
      <c r="B89" s="10" t="s">
        <v>77</v>
      </c>
      <c r="C89" s="21">
        <v>0</v>
      </c>
      <c r="D89" s="6"/>
      <c r="E89" s="6"/>
      <c r="F89" s="6"/>
      <c r="G89" s="6"/>
      <c r="H89" s="23">
        <f t="shared" si="13"/>
        <v>0</v>
      </c>
    </row>
    <row r="90" spans="1:8" ht="24.95" customHeight="1">
      <c r="A90" s="33" t="s">
        <v>320</v>
      </c>
      <c r="B90" s="10" t="s">
        <v>78</v>
      </c>
      <c r="C90" s="21">
        <v>0</v>
      </c>
      <c r="D90" s="6"/>
      <c r="E90" s="6"/>
      <c r="F90" s="6"/>
      <c r="G90" s="6"/>
      <c r="H90" s="23">
        <f t="shared" si="13"/>
        <v>0</v>
      </c>
    </row>
    <row r="91" spans="1:8" ht="24.95" customHeight="1">
      <c r="A91" s="33" t="s">
        <v>321</v>
      </c>
      <c r="B91" s="10" t="s">
        <v>79</v>
      </c>
      <c r="C91" s="21">
        <v>0</v>
      </c>
      <c r="D91" s="6"/>
      <c r="E91" s="6"/>
      <c r="F91" s="6"/>
      <c r="G91" s="6"/>
      <c r="H91" s="23">
        <f t="shared" si="13"/>
        <v>0</v>
      </c>
    </row>
    <row r="92" spans="1:8" ht="24.95" customHeight="1">
      <c r="A92" s="31" t="s">
        <v>322</v>
      </c>
      <c r="B92" s="10" t="s">
        <v>80</v>
      </c>
      <c r="C92" s="21">
        <v>0</v>
      </c>
      <c r="D92" s="6"/>
      <c r="E92" s="6"/>
      <c r="F92" s="6"/>
      <c r="G92" s="6"/>
      <c r="H92" s="23">
        <f t="shared" si="13"/>
        <v>0</v>
      </c>
    </row>
    <row r="93" spans="1:8" ht="24.95" customHeight="1">
      <c r="A93" s="31" t="s">
        <v>323</v>
      </c>
      <c r="B93" s="10" t="s">
        <v>81</v>
      </c>
      <c r="C93" s="21">
        <v>0</v>
      </c>
      <c r="D93" s="6"/>
      <c r="E93" s="6"/>
      <c r="F93" s="6"/>
      <c r="G93" s="6"/>
      <c r="H93" s="23">
        <f t="shared" si="13"/>
        <v>0</v>
      </c>
    </row>
    <row r="94" spans="1:8" ht="24.95" customHeight="1">
      <c r="A94" s="33">
        <v>2.5</v>
      </c>
      <c r="B94" s="57" t="s">
        <v>82</v>
      </c>
      <c r="C94" s="56">
        <f>C96+C238+C304+C320</f>
        <v>0</v>
      </c>
      <c r="D94" s="56">
        <f t="shared" ref="D94:G94" si="17">D96+D238+D304+D320</f>
        <v>0</v>
      </c>
      <c r="E94" s="56">
        <f t="shared" si="17"/>
        <v>0</v>
      </c>
      <c r="F94" s="56">
        <f t="shared" si="17"/>
        <v>0</v>
      </c>
      <c r="G94" s="56">
        <f t="shared" si="17"/>
        <v>0</v>
      </c>
      <c r="H94" s="23">
        <f t="shared" si="13"/>
        <v>0</v>
      </c>
    </row>
    <row r="95" spans="1:8" ht="24.95" customHeight="1">
      <c r="A95" s="33">
        <v>2.6</v>
      </c>
      <c r="B95" s="57" t="s">
        <v>83</v>
      </c>
      <c r="C95" s="56">
        <f>C96+C99+C102</f>
        <v>0</v>
      </c>
      <c r="D95" s="56">
        <f t="shared" ref="D95:G95" si="18">D96+D99+D102</f>
        <v>0</v>
      </c>
      <c r="E95" s="56">
        <f t="shared" si="18"/>
        <v>0</v>
      </c>
      <c r="F95" s="56">
        <f t="shared" si="18"/>
        <v>0</v>
      </c>
      <c r="G95" s="56">
        <f t="shared" si="18"/>
        <v>0</v>
      </c>
      <c r="H95" s="23">
        <f t="shared" si="13"/>
        <v>0</v>
      </c>
    </row>
    <row r="96" spans="1:8" ht="24.95" customHeight="1">
      <c r="A96" s="33" t="s">
        <v>271</v>
      </c>
      <c r="B96" s="57" t="s">
        <v>84</v>
      </c>
      <c r="C96" s="56">
        <f>SUM(C97:C98)</f>
        <v>0</v>
      </c>
      <c r="D96" s="56">
        <f t="shared" ref="D96:G96" si="19">SUM(D97:D98)</f>
        <v>0</v>
      </c>
      <c r="E96" s="56">
        <f t="shared" si="19"/>
        <v>0</v>
      </c>
      <c r="F96" s="56">
        <f t="shared" si="19"/>
        <v>0</v>
      </c>
      <c r="G96" s="56">
        <f t="shared" si="19"/>
        <v>0</v>
      </c>
      <c r="H96" s="23">
        <f t="shared" si="13"/>
        <v>0</v>
      </c>
    </row>
    <row r="97" spans="1:8" ht="24.95" customHeight="1">
      <c r="A97" s="33" t="s">
        <v>272</v>
      </c>
      <c r="B97" s="10" t="s">
        <v>85</v>
      </c>
      <c r="C97" s="21">
        <v>0</v>
      </c>
      <c r="D97" s="6"/>
      <c r="E97" s="6"/>
      <c r="F97" s="6"/>
      <c r="G97" s="6"/>
      <c r="H97" s="23">
        <f t="shared" si="13"/>
        <v>0</v>
      </c>
    </row>
    <row r="98" spans="1:8" ht="24.95" customHeight="1">
      <c r="A98" s="33" t="s">
        <v>273</v>
      </c>
      <c r="B98" s="10" t="s">
        <v>86</v>
      </c>
      <c r="C98" s="21">
        <v>0</v>
      </c>
      <c r="D98" s="6"/>
      <c r="E98" s="6"/>
      <c r="F98" s="6"/>
      <c r="G98" s="6"/>
      <c r="H98" s="23">
        <f t="shared" si="13"/>
        <v>0</v>
      </c>
    </row>
    <row r="99" spans="1:8" ht="24.95" customHeight="1">
      <c r="A99" s="33" t="s">
        <v>274</v>
      </c>
      <c r="B99" s="57" t="s">
        <v>87</v>
      </c>
      <c r="C99" s="56">
        <f>SUM(C100:C101)</f>
        <v>0</v>
      </c>
      <c r="D99" s="56">
        <f t="shared" ref="D99:G99" si="20">SUM(D100:D101)</f>
        <v>0</v>
      </c>
      <c r="E99" s="56">
        <f t="shared" si="20"/>
        <v>0</v>
      </c>
      <c r="F99" s="56">
        <f t="shared" si="20"/>
        <v>0</v>
      </c>
      <c r="G99" s="56">
        <f t="shared" si="20"/>
        <v>0</v>
      </c>
      <c r="H99" s="23">
        <f t="shared" si="13"/>
        <v>0</v>
      </c>
    </row>
    <row r="100" spans="1:8" ht="24.95" customHeight="1">
      <c r="A100" s="33" t="s">
        <v>275</v>
      </c>
      <c r="B100" s="10" t="s">
        <v>85</v>
      </c>
      <c r="C100" s="21">
        <v>0</v>
      </c>
      <c r="D100" s="6"/>
      <c r="E100" s="6"/>
      <c r="F100" s="6"/>
      <c r="G100" s="6"/>
      <c r="H100" s="23">
        <f t="shared" si="13"/>
        <v>0</v>
      </c>
    </row>
    <row r="101" spans="1:8" ht="24.95" customHeight="1">
      <c r="A101" s="33" t="s">
        <v>276</v>
      </c>
      <c r="B101" s="10" t="s">
        <v>86</v>
      </c>
      <c r="C101" s="21">
        <v>0</v>
      </c>
      <c r="D101" s="6"/>
      <c r="E101" s="6"/>
      <c r="F101" s="6"/>
      <c r="G101" s="6"/>
      <c r="H101" s="23">
        <f t="shared" si="13"/>
        <v>0</v>
      </c>
    </row>
    <row r="102" spans="1:8" ht="24.95" customHeight="1">
      <c r="A102" s="33" t="s">
        <v>277</v>
      </c>
      <c r="B102" s="57" t="s">
        <v>88</v>
      </c>
      <c r="C102" s="56">
        <f>SUM(C103:C104)</f>
        <v>0</v>
      </c>
      <c r="D102" s="56">
        <f t="shared" ref="D102:G102" si="21">SUM(D103:D104)</f>
        <v>0</v>
      </c>
      <c r="E102" s="56">
        <f t="shared" si="21"/>
        <v>0</v>
      </c>
      <c r="F102" s="56">
        <f t="shared" si="21"/>
        <v>0</v>
      </c>
      <c r="G102" s="56">
        <f t="shared" si="21"/>
        <v>0</v>
      </c>
      <c r="H102" s="23">
        <f t="shared" si="13"/>
        <v>0</v>
      </c>
    </row>
    <row r="103" spans="1:8" ht="24.95" customHeight="1">
      <c r="A103" s="33" t="s">
        <v>278</v>
      </c>
      <c r="B103" s="10" t="s">
        <v>85</v>
      </c>
      <c r="C103" s="21">
        <v>0</v>
      </c>
      <c r="D103" s="6"/>
      <c r="E103" s="6"/>
      <c r="F103" s="6"/>
      <c r="G103" s="6"/>
      <c r="H103" s="23">
        <f t="shared" si="13"/>
        <v>0</v>
      </c>
    </row>
    <row r="104" spans="1:8" ht="24.95" customHeight="1">
      <c r="A104" s="33" t="s">
        <v>279</v>
      </c>
      <c r="B104" s="10" t="s">
        <v>86</v>
      </c>
      <c r="C104" s="21">
        <v>0</v>
      </c>
      <c r="D104" s="6"/>
      <c r="E104" s="6"/>
      <c r="F104" s="6"/>
      <c r="G104" s="6"/>
      <c r="H104" s="23">
        <f t="shared" si="13"/>
        <v>0</v>
      </c>
    </row>
    <row r="105" spans="1:8" ht="24.95" customHeight="1">
      <c r="A105" s="33">
        <v>2.7</v>
      </c>
      <c r="B105" s="57" t="s">
        <v>89</v>
      </c>
      <c r="C105" s="56">
        <f>C106+C109+C112</f>
        <v>0</v>
      </c>
      <c r="D105" s="56">
        <f t="shared" ref="D105:G105" si="22">D106+D109+D112</f>
        <v>0</v>
      </c>
      <c r="E105" s="56">
        <f t="shared" si="22"/>
        <v>0</v>
      </c>
      <c r="F105" s="56">
        <f t="shared" si="22"/>
        <v>0</v>
      </c>
      <c r="G105" s="56">
        <f t="shared" si="22"/>
        <v>0</v>
      </c>
      <c r="H105" s="23">
        <f t="shared" si="13"/>
        <v>0</v>
      </c>
    </row>
    <row r="106" spans="1:8" ht="24.95" customHeight="1">
      <c r="A106" s="33" t="s">
        <v>280</v>
      </c>
      <c r="B106" s="57" t="s">
        <v>90</v>
      </c>
      <c r="C106" s="56">
        <f>SUM(C107:C108)</f>
        <v>0</v>
      </c>
      <c r="D106" s="56">
        <f t="shared" ref="D106:G106" si="23">SUM(D107:D108)</f>
        <v>0</v>
      </c>
      <c r="E106" s="56">
        <f t="shared" si="23"/>
        <v>0</v>
      </c>
      <c r="F106" s="56">
        <f t="shared" si="23"/>
        <v>0</v>
      </c>
      <c r="G106" s="56">
        <f t="shared" si="23"/>
        <v>0</v>
      </c>
      <c r="H106" s="23">
        <f t="shared" si="13"/>
        <v>0</v>
      </c>
    </row>
    <row r="107" spans="1:8" ht="24.95" customHeight="1">
      <c r="A107" s="33" t="s">
        <v>281</v>
      </c>
      <c r="B107" s="10" t="s">
        <v>91</v>
      </c>
      <c r="C107" s="21">
        <v>0</v>
      </c>
      <c r="D107" s="6"/>
      <c r="E107" s="6"/>
      <c r="F107" s="6"/>
      <c r="G107" s="6"/>
      <c r="H107" s="23">
        <f t="shared" si="13"/>
        <v>0</v>
      </c>
    </row>
    <row r="108" spans="1:8" ht="24.95" customHeight="1">
      <c r="A108" s="33" t="s">
        <v>282</v>
      </c>
      <c r="B108" s="10" t="s">
        <v>92</v>
      </c>
      <c r="C108" s="21">
        <v>0</v>
      </c>
      <c r="D108" s="6"/>
      <c r="E108" s="6"/>
      <c r="F108" s="6"/>
      <c r="G108" s="6"/>
      <c r="H108" s="23">
        <f t="shared" si="13"/>
        <v>0</v>
      </c>
    </row>
    <row r="109" spans="1:8" ht="24.95" customHeight="1">
      <c r="A109" s="33" t="s">
        <v>283</v>
      </c>
      <c r="B109" s="57" t="s">
        <v>93</v>
      </c>
      <c r="C109" s="56">
        <f>SUM(C110:C111)</f>
        <v>0</v>
      </c>
      <c r="D109" s="56">
        <f t="shared" ref="D109:G109" si="24">SUM(D110:D111)</f>
        <v>0</v>
      </c>
      <c r="E109" s="56">
        <f t="shared" si="24"/>
        <v>0</v>
      </c>
      <c r="F109" s="56">
        <f t="shared" si="24"/>
        <v>0</v>
      </c>
      <c r="G109" s="56">
        <f t="shared" si="24"/>
        <v>0</v>
      </c>
      <c r="H109" s="23">
        <f t="shared" si="13"/>
        <v>0</v>
      </c>
    </row>
    <row r="110" spans="1:8" ht="24.95" customHeight="1">
      <c r="A110" s="33" t="s">
        <v>284</v>
      </c>
      <c r="B110" s="10" t="s">
        <v>91</v>
      </c>
      <c r="C110" s="21">
        <v>0</v>
      </c>
      <c r="D110" s="6"/>
      <c r="E110" s="6"/>
      <c r="F110" s="6"/>
      <c r="G110" s="6"/>
      <c r="H110" s="23">
        <f t="shared" si="13"/>
        <v>0</v>
      </c>
    </row>
    <row r="111" spans="1:8" ht="24.95" customHeight="1">
      <c r="A111" s="33" t="s">
        <v>285</v>
      </c>
      <c r="B111" s="10" t="s">
        <v>92</v>
      </c>
      <c r="C111" s="21">
        <v>0</v>
      </c>
      <c r="D111" s="6"/>
      <c r="E111" s="6"/>
      <c r="F111" s="6"/>
      <c r="G111" s="6"/>
      <c r="H111" s="23">
        <f t="shared" si="13"/>
        <v>0</v>
      </c>
    </row>
    <row r="112" spans="1:8" ht="24.95" customHeight="1">
      <c r="A112" s="33" t="s">
        <v>286</v>
      </c>
      <c r="B112" s="57" t="s">
        <v>94</v>
      </c>
      <c r="C112" s="56">
        <f>SUM(C113:C114)</f>
        <v>0</v>
      </c>
      <c r="D112" s="56">
        <f t="shared" ref="D112:G112" si="25">SUM(D113:D114)</f>
        <v>0</v>
      </c>
      <c r="E112" s="56">
        <f t="shared" si="25"/>
        <v>0</v>
      </c>
      <c r="F112" s="56">
        <f t="shared" si="25"/>
        <v>0</v>
      </c>
      <c r="G112" s="56">
        <f t="shared" si="25"/>
        <v>0</v>
      </c>
      <c r="H112" s="23">
        <f t="shared" si="13"/>
        <v>0</v>
      </c>
    </row>
    <row r="113" spans="1:8" ht="24.95" customHeight="1">
      <c r="A113" s="33" t="s">
        <v>287</v>
      </c>
      <c r="B113" s="10" t="s">
        <v>91</v>
      </c>
      <c r="C113" s="21">
        <v>0</v>
      </c>
      <c r="D113" s="6"/>
      <c r="E113" s="6"/>
      <c r="F113" s="6"/>
      <c r="G113" s="6"/>
      <c r="H113" s="23">
        <f t="shared" si="13"/>
        <v>0</v>
      </c>
    </row>
    <row r="114" spans="1:8" ht="24.95" customHeight="1">
      <c r="A114" s="33" t="s">
        <v>288</v>
      </c>
      <c r="B114" s="10" t="s">
        <v>92</v>
      </c>
      <c r="C114" s="21">
        <v>0</v>
      </c>
      <c r="D114" s="6"/>
      <c r="E114" s="6"/>
      <c r="F114" s="6"/>
      <c r="G114" s="6"/>
      <c r="H114" s="23">
        <f t="shared" si="13"/>
        <v>0</v>
      </c>
    </row>
    <row r="115" spans="1:8" ht="24.95" customHeight="1">
      <c r="A115" s="33">
        <v>2.8</v>
      </c>
      <c r="B115" s="57" t="s">
        <v>95</v>
      </c>
      <c r="C115" s="56">
        <f>C116+C120+C141</f>
        <v>0</v>
      </c>
      <c r="D115" s="56">
        <f t="shared" ref="D115:G115" si="26">D116+D120+D141</f>
        <v>0</v>
      </c>
      <c r="E115" s="56">
        <f t="shared" si="26"/>
        <v>0</v>
      </c>
      <c r="F115" s="56">
        <f t="shared" si="26"/>
        <v>0</v>
      </c>
      <c r="G115" s="56">
        <f t="shared" si="26"/>
        <v>0</v>
      </c>
      <c r="H115" s="23">
        <f t="shared" si="13"/>
        <v>0</v>
      </c>
    </row>
    <row r="116" spans="1:8" ht="24.95" customHeight="1">
      <c r="A116" s="33" t="s">
        <v>289</v>
      </c>
      <c r="B116" s="10" t="s">
        <v>96</v>
      </c>
      <c r="C116" s="21">
        <v>0</v>
      </c>
      <c r="D116" s="6"/>
      <c r="E116" s="6"/>
      <c r="F116" s="6"/>
      <c r="G116" s="6"/>
      <c r="H116" s="23">
        <f t="shared" si="13"/>
        <v>0</v>
      </c>
    </row>
    <row r="117" spans="1:8" ht="24.95" customHeight="1">
      <c r="A117" s="33" t="s">
        <v>345</v>
      </c>
      <c r="B117" s="10" t="s">
        <v>346</v>
      </c>
      <c r="C117" s="21">
        <v>0</v>
      </c>
      <c r="D117" s="6"/>
      <c r="E117" s="6"/>
      <c r="F117" s="6"/>
      <c r="G117" s="6"/>
      <c r="H117" s="23">
        <f t="shared" si="13"/>
        <v>0</v>
      </c>
    </row>
    <row r="118" spans="1:8" ht="24.95" customHeight="1">
      <c r="A118" s="33" t="s">
        <v>347</v>
      </c>
      <c r="B118" s="10" t="s">
        <v>348</v>
      </c>
      <c r="C118" s="21">
        <v>0</v>
      </c>
      <c r="D118" s="6"/>
      <c r="E118" s="6"/>
      <c r="F118" s="6"/>
      <c r="G118" s="6"/>
      <c r="H118" s="23">
        <f t="shared" si="13"/>
        <v>0</v>
      </c>
    </row>
    <row r="119" spans="1:8" ht="24.95" customHeight="1">
      <c r="A119" s="33" t="s">
        <v>349</v>
      </c>
      <c r="B119" s="10" t="s">
        <v>350</v>
      </c>
      <c r="C119" s="21">
        <v>0</v>
      </c>
      <c r="D119" s="6"/>
      <c r="E119" s="6"/>
      <c r="F119" s="6"/>
      <c r="G119" s="6"/>
      <c r="H119" s="23">
        <f t="shared" si="13"/>
        <v>0</v>
      </c>
    </row>
    <row r="120" spans="1:8" ht="24.95" customHeight="1">
      <c r="A120" s="33" t="s">
        <v>290</v>
      </c>
      <c r="B120" s="57" t="s">
        <v>352</v>
      </c>
      <c r="C120" s="56">
        <f>C121+C140</f>
        <v>0</v>
      </c>
      <c r="D120" s="56">
        <f t="shared" ref="D120:G120" si="27">D121+D140</f>
        <v>0</v>
      </c>
      <c r="E120" s="56">
        <f t="shared" si="27"/>
        <v>0</v>
      </c>
      <c r="F120" s="56">
        <f t="shared" si="27"/>
        <v>0</v>
      </c>
      <c r="G120" s="56">
        <f t="shared" si="27"/>
        <v>0</v>
      </c>
      <c r="H120" s="23">
        <f t="shared" si="13"/>
        <v>0</v>
      </c>
    </row>
    <row r="121" spans="1:8" ht="24.95" customHeight="1">
      <c r="A121" s="33" t="s">
        <v>291</v>
      </c>
      <c r="B121" s="57" t="s">
        <v>351</v>
      </c>
      <c r="C121" s="56">
        <f>SUM(C122:C139)</f>
        <v>0</v>
      </c>
      <c r="D121" s="56">
        <f t="shared" ref="D121:G121" si="28">SUM(D122:D139)</f>
        <v>0</v>
      </c>
      <c r="E121" s="56">
        <f t="shared" si="28"/>
        <v>0</v>
      </c>
      <c r="F121" s="56">
        <f t="shared" si="28"/>
        <v>0</v>
      </c>
      <c r="G121" s="56">
        <f t="shared" si="28"/>
        <v>0</v>
      </c>
      <c r="H121" s="23">
        <f t="shared" si="13"/>
        <v>0</v>
      </c>
    </row>
    <row r="122" spans="1:8" ht="24.95" customHeight="1">
      <c r="A122" s="33" t="s">
        <v>292</v>
      </c>
      <c r="B122" s="9" t="s">
        <v>97</v>
      </c>
      <c r="C122" s="21">
        <v>0</v>
      </c>
      <c r="D122" s="6"/>
      <c r="E122" s="6"/>
      <c r="F122" s="6"/>
      <c r="G122" s="6"/>
      <c r="H122" s="23">
        <f t="shared" si="13"/>
        <v>0</v>
      </c>
    </row>
    <row r="123" spans="1:8" ht="24.95" customHeight="1">
      <c r="A123" s="33" t="s">
        <v>293</v>
      </c>
      <c r="B123" s="9" t="s">
        <v>98</v>
      </c>
      <c r="C123" s="21">
        <v>0</v>
      </c>
      <c r="D123" s="6"/>
      <c r="E123" s="6"/>
      <c r="F123" s="6"/>
      <c r="G123" s="6"/>
      <c r="H123" s="23">
        <f t="shared" si="13"/>
        <v>0</v>
      </c>
    </row>
    <row r="124" spans="1:8" ht="24.95" customHeight="1">
      <c r="A124" s="33" t="s">
        <v>294</v>
      </c>
      <c r="B124" s="9" t="s">
        <v>99</v>
      </c>
      <c r="C124" s="21">
        <v>0</v>
      </c>
      <c r="D124" s="6"/>
      <c r="E124" s="6"/>
      <c r="F124" s="6"/>
      <c r="G124" s="6"/>
      <c r="H124" s="23">
        <f t="shared" si="13"/>
        <v>0</v>
      </c>
    </row>
    <row r="125" spans="1:8" ht="24.95" customHeight="1">
      <c r="A125" s="33" t="s">
        <v>295</v>
      </c>
      <c r="B125" s="9" t="s">
        <v>100</v>
      </c>
      <c r="C125" s="21">
        <v>0</v>
      </c>
      <c r="D125" s="6"/>
      <c r="E125" s="6"/>
      <c r="F125" s="6"/>
      <c r="G125" s="6"/>
      <c r="H125" s="23">
        <f t="shared" si="13"/>
        <v>0</v>
      </c>
    </row>
    <row r="126" spans="1:8" ht="24.95" customHeight="1">
      <c r="A126" s="33" t="s">
        <v>296</v>
      </c>
      <c r="B126" s="9" t="s">
        <v>101</v>
      </c>
      <c r="C126" s="21">
        <v>0</v>
      </c>
      <c r="D126" s="6"/>
      <c r="E126" s="6"/>
      <c r="F126" s="6"/>
      <c r="G126" s="6"/>
      <c r="H126" s="23">
        <f t="shared" si="13"/>
        <v>0</v>
      </c>
    </row>
    <row r="127" spans="1:8" ht="24.95" customHeight="1">
      <c r="A127" s="33" t="s">
        <v>297</v>
      </c>
      <c r="B127" s="9" t="s">
        <v>102</v>
      </c>
      <c r="C127" s="21">
        <v>0</v>
      </c>
      <c r="D127" s="6"/>
      <c r="E127" s="6"/>
      <c r="F127" s="6"/>
      <c r="G127" s="6"/>
      <c r="H127" s="23">
        <f t="shared" si="13"/>
        <v>0</v>
      </c>
    </row>
    <row r="128" spans="1:8" ht="24.95" customHeight="1">
      <c r="A128" s="33" t="s">
        <v>298</v>
      </c>
      <c r="B128" s="9" t="s">
        <v>103</v>
      </c>
      <c r="C128" s="21">
        <v>0</v>
      </c>
      <c r="D128" s="6"/>
      <c r="E128" s="6"/>
      <c r="F128" s="6"/>
      <c r="G128" s="6"/>
      <c r="H128" s="23">
        <f t="shared" si="13"/>
        <v>0</v>
      </c>
    </row>
    <row r="129" spans="1:8" ht="24.95" customHeight="1">
      <c r="A129" s="33" t="s">
        <v>299</v>
      </c>
      <c r="B129" s="9" t="s">
        <v>104</v>
      </c>
      <c r="C129" s="21">
        <v>0</v>
      </c>
      <c r="D129" s="6"/>
      <c r="E129" s="6"/>
      <c r="F129" s="6"/>
      <c r="G129" s="6"/>
      <c r="H129" s="23">
        <f t="shared" si="13"/>
        <v>0</v>
      </c>
    </row>
    <row r="130" spans="1:8" ht="24.95" customHeight="1">
      <c r="A130" s="33" t="s">
        <v>300</v>
      </c>
      <c r="B130" s="9" t="s">
        <v>105</v>
      </c>
      <c r="C130" s="21">
        <v>0</v>
      </c>
      <c r="D130" s="6"/>
      <c r="E130" s="6"/>
      <c r="F130" s="6"/>
      <c r="G130" s="6"/>
      <c r="H130" s="23">
        <f t="shared" si="13"/>
        <v>0</v>
      </c>
    </row>
    <row r="131" spans="1:8" ht="24.95" customHeight="1">
      <c r="A131" s="33" t="s">
        <v>301</v>
      </c>
      <c r="B131" s="9" t="s">
        <v>106</v>
      </c>
      <c r="C131" s="21">
        <v>0</v>
      </c>
      <c r="D131" s="6"/>
      <c r="E131" s="6"/>
      <c r="F131" s="6"/>
      <c r="G131" s="6"/>
      <c r="H131" s="23">
        <f t="shared" ref="H131:H194" si="29">D131+E131+F131+G131</f>
        <v>0</v>
      </c>
    </row>
    <row r="132" spans="1:8" ht="24.95" customHeight="1">
      <c r="A132" s="33" t="s">
        <v>302</v>
      </c>
      <c r="B132" s="9" t="s">
        <v>107</v>
      </c>
      <c r="C132" s="21">
        <v>0</v>
      </c>
      <c r="D132" s="6"/>
      <c r="E132" s="6"/>
      <c r="F132" s="6"/>
      <c r="G132" s="6"/>
      <c r="H132" s="23">
        <f t="shared" si="29"/>
        <v>0</v>
      </c>
    </row>
    <row r="133" spans="1:8" ht="24.95" customHeight="1">
      <c r="A133" s="33" t="s">
        <v>303</v>
      </c>
      <c r="B133" s="9" t="s">
        <v>108</v>
      </c>
      <c r="C133" s="21">
        <v>0</v>
      </c>
      <c r="D133" s="6"/>
      <c r="E133" s="6"/>
      <c r="F133" s="6"/>
      <c r="G133" s="6"/>
      <c r="H133" s="23">
        <f t="shared" si="29"/>
        <v>0</v>
      </c>
    </row>
    <row r="134" spans="1:8" ht="24.95" customHeight="1">
      <c r="A134" s="33" t="s">
        <v>304</v>
      </c>
      <c r="B134" s="9" t="s">
        <v>109</v>
      </c>
      <c r="C134" s="21">
        <v>0</v>
      </c>
      <c r="D134" s="6"/>
      <c r="E134" s="6"/>
      <c r="F134" s="6"/>
      <c r="G134" s="6"/>
      <c r="H134" s="23">
        <f t="shared" si="29"/>
        <v>0</v>
      </c>
    </row>
    <row r="135" spans="1:8" ht="24.95" customHeight="1">
      <c r="A135" s="33" t="s">
        <v>305</v>
      </c>
      <c r="B135" s="9" t="s">
        <v>110</v>
      </c>
      <c r="C135" s="21">
        <v>0</v>
      </c>
      <c r="D135" s="6"/>
      <c r="E135" s="6"/>
      <c r="F135" s="6"/>
      <c r="G135" s="6"/>
      <c r="H135" s="23">
        <f t="shared" si="29"/>
        <v>0</v>
      </c>
    </row>
    <row r="136" spans="1:8" ht="24.95" customHeight="1">
      <c r="A136" s="33" t="s">
        <v>306</v>
      </c>
      <c r="B136" s="9" t="s">
        <v>111</v>
      </c>
      <c r="C136" s="21">
        <v>0</v>
      </c>
      <c r="D136" s="6"/>
      <c r="E136" s="6"/>
      <c r="F136" s="6"/>
      <c r="G136" s="6"/>
      <c r="H136" s="23">
        <f t="shared" si="29"/>
        <v>0</v>
      </c>
    </row>
    <row r="137" spans="1:8" ht="24.95" customHeight="1">
      <c r="A137" s="33" t="s">
        <v>307</v>
      </c>
      <c r="B137" s="9" t="s">
        <v>112</v>
      </c>
      <c r="C137" s="21">
        <v>0</v>
      </c>
      <c r="D137" s="6"/>
      <c r="E137" s="6"/>
      <c r="F137" s="6"/>
      <c r="G137" s="6"/>
      <c r="H137" s="23">
        <f t="shared" si="29"/>
        <v>0</v>
      </c>
    </row>
    <row r="138" spans="1:8" ht="24.95" customHeight="1">
      <c r="A138" s="33" t="s">
        <v>308</v>
      </c>
      <c r="B138" s="9" t="s">
        <v>113</v>
      </c>
      <c r="C138" s="21">
        <v>0</v>
      </c>
      <c r="D138" s="6"/>
      <c r="E138" s="6"/>
      <c r="F138" s="6"/>
      <c r="G138" s="6"/>
      <c r="H138" s="23">
        <f t="shared" si="29"/>
        <v>0</v>
      </c>
    </row>
    <row r="139" spans="1:8" ht="24.95" customHeight="1">
      <c r="A139" s="33" t="s">
        <v>309</v>
      </c>
      <c r="B139" s="9" t="s">
        <v>114</v>
      </c>
      <c r="C139" s="21">
        <v>0</v>
      </c>
      <c r="D139" s="6"/>
      <c r="E139" s="6"/>
      <c r="F139" s="6"/>
      <c r="G139" s="6"/>
      <c r="H139" s="23">
        <f t="shared" si="29"/>
        <v>0</v>
      </c>
    </row>
    <row r="140" spans="1:8" ht="24.95" customHeight="1">
      <c r="A140" s="33" t="s">
        <v>310</v>
      </c>
      <c r="B140" s="10" t="s">
        <v>115</v>
      </c>
      <c r="C140" s="21">
        <v>0</v>
      </c>
      <c r="D140" s="6"/>
      <c r="E140" s="6"/>
      <c r="F140" s="6"/>
      <c r="G140" s="6"/>
      <c r="H140" s="23">
        <f t="shared" si="29"/>
        <v>0</v>
      </c>
    </row>
    <row r="141" spans="1:8" ht="24.95" customHeight="1">
      <c r="A141" s="33" t="s">
        <v>353</v>
      </c>
      <c r="B141" s="57" t="s">
        <v>359</v>
      </c>
      <c r="C141" s="58">
        <f>C142+C146</f>
        <v>0</v>
      </c>
      <c r="D141" s="58">
        <f t="shared" ref="D141:G141" si="30">D142+D146</f>
        <v>0</v>
      </c>
      <c r="E141" s="58">
        <f t="shared" si="30"/>
        <v>0</v>
      </c>
      <c r="F141" s="58">
        <f t="shared" si="30"/>
        <v>0</v>
      </c>
      <c r="G141" s="58">
        <f t="shared" si="30"/>
        <v>0</v>
      </c>
      <c r="H141" s="23">
        <f t="shared" si="29"/>
        <v>0</v>
      </c>
    </row>
    <row r="142" spans="1:8" ht="24.95" customHeight="1">
      <c r="A142" s="33" t="s">
        <v>354</v>
      </c>
      <c r="B142" s="57" t="s">
        <v>360</v>
      </c>
      <c r="C142" s="58">
        <f>C143+C144+C145</f>
        <v>0</v>
      </c>
      <c r="D142" s="58">
        <f t="shared" ref="D142:G142" si="31">D143+D144+D145</f>
        <v>0</v>
      </c>
      <c r="E142" s="58">
        <f t="shared" si="31"/>
        <v>0</v>
      </c>
      <c r="F142" s="58">
        <f t="shared" si="31"/>
        <v>0</v>
      </c>
      <c r="G142" s="58">
        <f t="shared" si="31"/>
        <v>0</v>
      </c>
      <c r="H142" s="23">
        <f t="shared" si="29"/>
        <v>0</v>
      </c>
    </row>
    <row r="143" spans="1:8" ht="24.95" customHeight="1">
      <c r="A143" s="33" t="s">
        <v>355</v>
      </c>
      <c r="B143" s="12" t="s">
        <v>361</v>
      </c>
      <c r="C143" s="21">
        <v>0</v>
      </c>
      <c r="D143" s="6"/>
      <c r="E143" s="6"/>
      <c r="F143" s="6"/>
      <c r="G143" s="6"/>
      <c r="H143" s="23">
        <f t="shared" si="29"/>
        <v>0</v>
      </c>
    </row>
    <row r="144" spans="1:8" ht="24.95" customHeight="1">
      <c r="A144" s="33" t="s">
        <v>356</v>
      </c>
      <c r="B144" s="10" t="s">
        <v>362</v>
      </c>
      <c r="C144" s="21">
        <v>0</v>
      </c>
      <c r="D144" s="6"/>
      <c r="E144" s="6"/>
      <c r="F144" s="6"/>
      <c r="G144" s="6"/>
      <c r="H144" s="23">
        <f t="shared" si="29"/>
        <v>0</v>
      </c>
    </row>
    <row r="145" spans="1:8" ht="24.95" customHeight="1">
      <c r="A145" s="33" t="s">
        <v>357</v>
      </c>
      <c r="B145" s="10" t="s">
        <v>363</v>
      </c>
      <c r="C145" s="21">
        <v>0</v>
      </c>
      <c r="D145" s="6"/>
      <c r="E145" s="6"/>
      <c r="F145" s="6"/>
      <c r="G145" s="6"/>
      <c r="H145" s="23">
        <f t="shared" si="29"/>
        <v>0</v>
      </c>
    </row>
    <row r="146" spans="1:8" ht="24.95" customHeight="1">
      <c r="A146" s="33" t="s">
        <v>358</v>
      </c>
      <c r="B146" s="10" t="s">
        <v>364</v>
      </c>
      <c r="C146" s="21">
        <v>0</v>
      </c>
      <c r="D146" s="6"/>
      <c r="E146" s="6"/>
      <c r="F146" s="6"/>
      <c r="G146" s="6"/>
      <c r="H146" s="23">
        <f t="shared" si="29"/>
        <v>0</v>
      </c>
    </row>
    <row r="147" spans="1:8" ht="24.95" customHeight="1">
      <c r="A147" s="36">
        <v>31</v>
      </c>
      <c r="B147" s="57" t="s">
        <v>116</v>
      </c>
      <c r="C147" s="56">
        <f>C148+C198+C206+C205</f>
        <v>5</v>
      </c>
      <c r="D147" s="56">
        <f t="shared" ref="D147:G147" si="32">D148+D198+D206+D205</f>
        <v>5</v>
      </c>
      <c r="E147" s="56">
        <f t="shared" si="32"/>
        <v>0</v>
      </c>
      <c r="F147" s="56">
        <f t="shared" si="32"/>
        <v>0</v>
      </c>
      <c r="G147" s="56">
        <f t="shared" si="32"/>
        <v>0</v>
      </c>
      <c r="H147" s="23">
        <f t="shared" si="29"/>
        <v>5</v>
      </c>
    </row>
    <row r="148" spans="1:8" ht="24.95" customHeight="1">
      <c r="A148" s="33">
        <v>31.1</v>
      </c>
      <c r="B148" s="57" t="s">
        <v>117</v>
      </c>
      <c r="C148" s="59">
        <f>C149+C163+C193</f>
        <v>5</v>
      </c>
      <c r="D148" s="59">
        <f t="shared" ref="D148:G148" si="33">D149+D163+D193</f>
        <v>5</v>
      </c>
      <c r="E148" s="59">
        <f t="shared" si="33"/>
        <v>0</v>
      </c>
      <c r="F148" s="59">
        <f t="shared" si="33"/>
        <v>0</v>
      </c>
      <c r="G148" s="59">
        <f t="shared" si="33"/>
        <v>0</v>
      </c>
      <c r="H148" s="23">
        <f t="shared" si="29"/>
        <v>5</v>
      </c>
    </row>
    <row r="149" spans="1:8" ht="24.95" customHeight="1">
      <c r="A149" s="33" t="s">
        <v>324</v>
      </c>
      <c r="B149" s="57" t="s">
        <v>118</v>
      </c>
      <c r="C149" s="59">
        <f>C150+C151+C152+C154+C155+C156+C157+C158+C159+C160+C161</f>
        <v>0</v>
      </c>
      <c r="D149" s="59">
        <f t="shared" ref="D149:G149" si="34">D150+D151+D152+D154+D155+D156+D157+D158+D159+D160+D161</f>
        <v>0</v>
      </c>
      <c r="E149" s="59">
        <f t="shared" si="34"/>
        <v>0</v>
      </c>
      <c r="F149" s="59">
        <f t="shared" si="34"/>
        <v>0</v>
      </c>
      <c r="G149" s="59">
        <f t="shared" si="34"/>
        <v>0</v>
      </c>
      <c r="H149" s="23">
        <f t="shared" si="29"/>
        <v>0</v>
      </c>
    </row>
    <row r="150" spans="1:8" ht="24.95" customHeight="1">
      <c r="A150" s="33" t="s">
        <v>325</v>
      </c>
      <c r="B150" s="10" t="s">
        <v>119</v>
      </c>
      <c r="C150" s="21">
        <v>0</v>
      </c>
      <c r="D150" s="6"/>
      <c r="E150" s="6"/>
      <c r="F150" s="6"/>
      <c r="G150" s="6"/>
      <c r="H150" s="23">
        <f t="shared" si="29"/>
        <v>0</v>
      </c>
    </row>
    <row r="151" spans="1:8" ht="24.95" customHeight="1">
      <c r="A151" s="33" t="s">
        <v>326</v>
      </c>
      <c r="B151" s="10" t="s">
        <v>120</v>
      </c>
      <c r="C151" s="21">
        <v>0</v>
      </c>
      <c r="D151" s="6"/>
      <c r="E151" s="6"/>
      <c r="F151" s="6"/>
      <c r="G151" s="6"/>
      <c r="H151" s="23">
        <f t="shared" si="29"/>
        <v>0</v>
      </c>
    </row>
    <row r="152" spans="1:8" ht="24.95" customHeight="1">
      <c r="A152" s="33" t="s">
        <v>327</v>
      </c>
      <c r="B152" s="10" t="s">
        <v>365</v>
      </c>
      <c r="C152" s="21">
        <v>0</v>
      </c>
      <c r="D152" s="6"/>
      <c r="E152" s="6"/>
      <c r="F152" s="6"/>
      <c r="G152" s="6"/>
      <c r="H152" s="23">
        <f t="shared" si="29"/>
        <v>0</v>
      </c>
    </row>
    <row r="153" spans="1:8" ht="24.95" customHeight="1">
      <c r="A153" s="33" t="s">
        <v>366</v>
      </c>
      <c r="B153" s="12" t="s">
        <v>367</v>
      </c>
      <c r="C153" s="21">
        <v>0</v>
      </c>
      <c r="D153" s="6"/>
      <c r="E153" s="6"/>
      <c r="F153" s="6"/>
      <c r="G153" s="6"/>
      <c r="H153" s="23">
        <f t="shared" si="29"/>
        <v>0</v>
      </c>
    </row>
    <row r="154" spans="1:8" ht="24.95" customHeight="1">
      <c r="A154" s="33" t="s">
        <v>368</v>
      </c>
      <c r="B154" s="10" t="s">
        <v>121</v>
      </c>
      <c r="C154" s="21">
        <v>0</v>
      </c>
      <c r="D154" s="6"/>
      <c r="E154" s="6"/>
      <c r="F154" s="6"/>
      <c r="G154" s="6"/>
      <c r="H154" s="23">
        <f t="shared" si="29"/>
        <v>0</v>
      </c>
    </row>
    <row r="155" spans="1:8" ht="24.95" customHeight="1">
      <c r="A155" s="33" t="s">
        <v>369</v>
      </c>
      <c r="B155" s="10" t="s">
        <v>122</v>
      </c>
      <c r="C155" s="21">
        <v>0</v>
      </c>
      <c r="D155" s="6"/>
      <c r="E155" s="6"/>
      <c r="F155" s="6"/>
      <c r="G155" s="6"/>
      <c r="H155" s="23">
        <f t="shared" si="29"/>
        <v>0</v>
      </c>
    </row>
    <row r="156" spans="1:8" ht="24.95" customHeight="1">
      <c r="A156" s="33" t="s">
        <v>370</v>
      </c>
      <c r="B156" s="10" t="s">
        <v>123</v>
      </c>
      <c r="C156" s="21">
        <v>0</v>
      </c>
      <c r="D156" s="6"/>
      <c r="E156" s="6"/>
      <c r="F156" s="6"/>
      <c r="G156" s="6"/>
      <c r="H156" s="23">
        <f t="shared" si="29"/>
        <v>0</v>
      </c>
    </row>
    <row r="157" spans="1:8" ht="24.95" customHeight="1">
      <c r="A157" s="33" t="s">
        <v>371</v>
      </c>
      <c r="B157" s="10" t="s">
        <v>124</v>
      </c>
      <c r="C157" s="21">
        <v>0</v>
      </c>
      <c r="D157" s="6"/>
      <c r="E157" s="6"/>
      <c r="F157" s="6"/>
      <c r="G157" s="6"/>
      <c r="H157" s="23">
        <f t="shared" si="29"/>
        <v>0</v>
      </c>
    </row>
    <row r="158" spans="1:8" ht="24.95" customHeight="1">
      <c r="A158" s="33" t="s">
        <v>372</v>
      </c>
      <c r="B158" s="10" t="s">
        <v>125</v>
      </c>
      <c r="C158" s="21">
        <v>0</v>
      </c>
      <c r="D158" s="6"/>
      <c r="E158" s="6"/>
      <c r="F158" s="6"/>
      <c r="G158" s="6"/>
      <c r="H158" s="23">
        <f t="shared" si="29"/>
        <v>0</v>
      </c>
    </row>
    <row r="159" spans="1:8" ht="24.95" customHeight="1">
      <c r="A159" s="33" t="s">
        <v>373</v>
      </c>
      <c r="B159" s="10" t="s">
        <v>126</v>
      </c>
      <c r="C159" s="21">
        <v>0</v>
      </c>
      <c r="D159" s="6"/>
      <c r="E159" s="6"/>
      <c r="F159" s="6"/>
      <c r="G159" s="6"/>
      <c r="H159" s="23">
        <f t="shared" si="29"/>
        <v>0</v>
      </c>
    </row>
    <row r="160" spans="1:8" ht="24.95" customHeight="1">
      <c r="A160" s="33" t="s">
        <v>374</v>
      </c>
      <c r="B160" s="10" t="s">
        <v>127</v>
      </c>
      <c r="C160" s="21">
        <v>0</v>
      </c>
      <c r="D160" s="6"/>
      <c r="E160" s="6"/>
      <c r="F160" s="6"/>
      <c r="G160" s="6"/>
      <c r="H160" s="23">
        <f t="shared" si="29"/>
        <v>0</v>
      </c>
    </row>
    <row r="161" spans="1:8" ht="24.95" customHeight="1">
      <c r="A161" s="33" t="s">
        <v>375</v>
      </c>
      <c r="B161" s="10" t="s">
        <v>376</v>
      </c>
      <c r="C161" s="21">
        <v>0</v>
      </c>
      <c r="D161" s="6"/>
      <c r="E161" s="6"/>
      <c r="F161" s="6"/>
      <c r="G161" s="6"/>
      <c r="H161" s="23">
        <f t="shared" si="29"/>
        <v>0</v>
      </c>
    </row>
    <row r="162" spans="1:8" ht="24.95" customHeight="1">
      <c r="A162" s="33" t="s">
        <v>328</v>
      </c>
      <c r="B162" s="10" t="s">
        <v>377</v>
      </c>
      <c r="C162" s="21">
        <v>0</v>
      </c>
      <c r="D162" s="6"/>
      <c r="E162" s="6"/>
      <c r="F162" s="6"/>
      <c r="G162" s="6"/>
      <c r="H162" s="23">
        <f t="shared" si="29"/>
        <v>0</v>
      </c>
    </row>
    <row r="163" spans="1:8" ht="24.95" customHeight="1">
      <c r="A163" s="33" t="s">
        <v>329</v>
      </c>
      <c r="B163" s="57" t="s">
        <v>128</v>
      </c>
      <c r="C163" s="59">
        <f>C164+C171</f>
        <v>5</v>
      </c>
      <c r="D163" s="59">
        <f t="shared" ref="D163:G163" si="35">D164+D171</f>
        <v>5</v>
      </c>
      <c r="E163" s="59">
        <f t="shared" si="35"/>
        <v>0</v>
      </c>
      <c r="F163" s="59">
        <f t="shared" si="35"/>
        <v>0</v>
      </c>
      <c r="G163" s="59">
        <f t="shared" si="35"/>
        <v>0</v>
      </c>
      <c r="H163" s="23">
        <f t="shared" si="29"/>
        <v>5</v>
      </c>
    </row>
    <row r="164" spans="1:8" ht="24.95" customHeight="1">
      <c r="A164" s="33" t="s">
        <v>330</v>
      </c>
      <c r="B164" s="57" t="s">
        <v>129</v>
      </c>
      <c r="C164" s="59">
        <f>SUM(C165:C170)</f>
        <v>0</v>
      </c>
      <c r="D164" s="59">
        <f t="shared" ref="D164:G164" si="36">SUM(D165:D170)</f>
        <v>0</v>
      </c>
      <c r="E164" s="59">
        <f t="shared" si="36"/>
        <v>0</v>
      </c>
      <c r="F164" s="59">
        <f t="shared" si="36"/>
        <v>0</v>
      </c>
      <c r="G164" s="59">
        <f t="shared" si="36"/>
        <v>0</v>
      </c>
      <c r="H164" s="23">
        <f t="shared" si="29"/>
        <v>0</v>
      </c>
    </row>
    <row r="165" spans="1:8" ht="24.95" customHeight="1">
      <c r="A165" s="33" t="s">
        <v>331</v>
      </c>
      <c r="B165" s="14" t="s">
        <v>130</v>
      </c>
      <c r="C165" s="21">
        <v>0</v>
      </c>
      <c r="D165" s="6"/>
      <c r="E165" s="6"/>
      <c r="F165" s="6"/>
      <c r="G165" s="6"/>
      <c r="H165" s="23">
        <f t="shared" si="29"/>
        <v>0</v>
      </c>
    </row>
    <row r="166" spans="1:8" ht="24.95" customHeight="1">
      <c r="A166" s="33" t="s">
        <v>332</v>
      </c>
      <c r="B166" s="14" t="s">
        <v>131</v>
      </c>
      <c r="C166" s="21">
        <v>0</v>
      </c>
      <c r="D166" s="6"/>
      <c r="E166" s="6"/>
      <c r="F166" s="6"/>
      <c r="G166" s="6"/>
      <c r="H166" s="23">
        <f t="shared" si="29"/>
        <v>0</v>
      </c>
    </row>
    <row r="167" spans="1:8" ht="24.95" customHeight="1">
      <c r="A167" s="33" t="s">
        <v>333</v>
      </c>
      <c r="B167" s="14" t="s">
        <v>132</v>
      </c>
      <c r="C167" s="21">
        <v>0</v>
      </c>
      <c r="D167" s="6"/>
      <c r="E167" s="6"/>
      <c r="F167" s="6"/>
      <c r="G167" s="6"/>
      <c r="H167" s="23">
        <f t="shared" si="29"/>
        <v>0</v>
      </c>
    </row>
    <row r="168" spans="1:8" ht="24.95" customHeight="1">
      <c r="A168" s="33" t="s">
        <v>334</v>
      </c>
      <c r="B168" s="14" t="s">
        <v>133</v>
      </c>
      <c r="C168" s="21">
        <v>0</v>
      </c>
      <c r="D168" s="6"/>
      <c r="E168" s="6"/>
      <c r="F168" s="6"/>
      <c r="G168" s="6"/>
      <c r="H168" s="23">
        <f t="shared" si="29"/>
        <v>0</v>
      </c>
    </row>
    <row r="169" spans="1:8" ht="24.95" customHeight="1">
      <c r="A169" s="33" t="s">
        <v>335</v>
      </c>
      <c r="B169" s="14" t="s">
        <v>134</v>
      </c>
      <c r="C169" s="21">
        <v>0</v>
      </c>
      <c r="D169" s="6"/>
      <c r="E169" s="6"/>
      <c r="F169" s="6"/>
      <c r="G169" s="6"/>
      <c r="H169" s="23">
        <f t="shared" si="29"/>
        <v>0</v>
      </c>
    </row>
    <row r="170" spans="1:8" ht="24.95" customHeight="1">
      <c r="A170" s="33" t="s">
        <v>336</v>
      </c>
      <c r="B170" s="14" t="s">
        <v>135</v>
      </c>
      <c r="C170" s="21">
        <v>0</v>
      </c>
      <c r="D170" s="6"/>
      <c r="E170" s="6"/>
      <c r="F170" s="6"/>
      <c r="G170" s="6"/>
      <c r="H170" s="23">
        <f t="shared" si="29"/>
        <v>0</v>
      </c>
    </row>
    <row r="171" spans="1:8" ht="24.95" customHeight="1">
      <c r="A171" s="33" t="s">
        <v>337</v>
      </c>
      <c r="B171" s="57" t="s">
        <v>136</v>
      </c>
      <c r="C171" s="59">
        <f>C172+C192</f>
        <v>5</v>
      </c>
      <c r="D171" s="59">
        <f t="shared" ref="D171:G171" si="37">D172+D192</f>
        <v>5</v>
      </c>
      <c r="E171" s="59">
        <f t="shared" si="37"/>
        <v>0</v>
      </c>
      <c r="F171" s="59">
        <f t="shared" si="37"/>
        <v>0</v>
      </c>
      <c r="G171" s="59">
        <f t="shared" si="37"/>
        <v>0</v>
      </c>
      <c r="H171" s="23">
        <f t="shared" si="29"/>
        <v>5</v>
      </c>
    </row>
    <row r="172" spans="1:8" ht="24.95" customHeight="1">
      <c r="A172" s="33" t="s">
        <v>378</v>
      </c>
      <c r="B172" s="57" t="s">
        <v>379</v>
      </c>
      <c r="C172" s="59">
        <f>C173+C174+C175+C176+C177+C178+C179+C180+C181+C182+C183+C184+C185+C186+C187+C188+C189+C190+C191</f>
        <v>5</v>
      </c>
      <c r="D172" s="59">
        <f t="shared" ref="D172:G172" si="38">D173+D174+D175+D176+D177+D178+D179+D180+D181+D182+D183+D184+D185+D186+D187+D188+D189+D190+D191</f>
        <v>5</v>
      </c>
      <c r="E172" s="59">
        <f t="shared" si="38"/>
        <v>0</v>
      </c>
      <c r="F172" s="59">
        <f t="shared" si="38"/>
        <v>0</v>
      </c>
      <c r="G172" s="59">
        <f t="shared" si="38"/>
        <v>0</v>
      </c>
      <c r="H172" s="23">
        <f t="shared" si="29"/>
        <v>5</v>
      </c>
    </row>
    <row r="173" spans="1:8" ht="24.95" customHeight="1">
      <c r="A173" s="33" t="s">
        <v>380</v>
      </c>
      <c r="B173" s="15" t="s">
        <v>137</v>
      </c>
      <c r="C173" s="21">
        <v>0</v>
      </c>
      <c r="D173" s="6"/>
      <c r="E173" s="6"/>
      <c r="F173" s="6"/>
      <c r="G173" s="6"/>
      <c r="H173" s="23">
        <f t="shared" si="29"/>
        <v>0</v>
      </c>
    </row>
    <row r="174" spans="1:8" ht="24.95" customHeight="1">
      <c r="A174" s="33" t="s">
        <v>381</v>
      </c>
      <c r="B174" s="15" t="s">
        <v>138</v>
      </c>
      <c r="C174" s="21">
        <v>0</v>
      </c>
      <c r="D174" s="6"/>
      <c r="E174" s="6"/>
      <c r="F174" s="6"/>
      <c r="G174" s="6"/>
      <c r="H174" s="23">
        <f t="shared" si="29"/>
        <v>0</v>
      </c>
    </row>
    <row r="175" spans="1:8" ht="24.95" customHeight="1">
      <c r="A175" s="33" t="s">
        <v>382</v>
      </c>
      <c r="B175" s="15" t="s">
        <v>139</v>
      </c>
      <c r="C175" s="21">
        <v>0</v>
      </c>
      <c r="D175" s="6"/>
      <c r="E175" s="6"/>
      <c r="F175" s="6"/>
      <c r="G175" s="6"/>
      <c r="H175" s="23">
        <f t="shared" si="29"/>
        <v>0</v>
      </c>
    </row>
    <row r="176" spans="1:8" ht="24.95" customHeight="1">
      <c r="A176" s="33" t="s">
        <v>383</v>
      </c>
      <c r="B176" s="15" t="s">
        <v>140</v>
      </c>
      <c r="C176" s="21">
        <v>0</v>
      </c>
      <c r="D176" s="6"/>
      <c r="E176" s="6"/>
      <c r="F176" s="6"/>
      <c r="G176" s="6"/>
      <c r="H176" s="23">
        <f t="shared" si="29"/>
        <v>0</v>
      </c>
    </row>
    <row r="177" spans="1:8" ht="24.95" customHeight="1">
      <c r="A177" s="33" t="s">
        <v>384</v>
      </c>
      <c r="B177" s="15" t="s">
        <v>141</v>
      </c>
      <c r="C177" s="21">
        <v>0</v>
      </c>
      <c r="D177" s="6"/>
      <c r="E177" s="6"/>
      <c r="F177" s="6"/>
      <c r="G177" s="6"/>
      <c r="H177" s="23">
        <f t="shared" si="29"/>
        <v>0</v>
      </c>
    </row>
    <row r="178" spans="1:8" ht="24.95" customHeight="1">
      <c r="A178" s="33" t="s">
        <v>385</v>
      </c>
      <c r="B178" s="15" t="s">
        <v>142</v>
      </c>
      <c r="C178" s="21">
        <v>0</v>
      </c>
      <c r="D178" s="6"/>
      <c r="E178" s="6"/>
      <c r="F178" s="6"/>
      <c r="G178" s="6"/>
      <c r="H178" s="23">
        <f t="shared" si="29"/>
        <v>0</v>
      </c>
    </row>
    <row r="179" spans="1:8" ht="24.95" customHeight="1">
      <c r="A179" s="33" t="s">
        <v>386</v>
      </c>
      <c r="B179" s="15" t="s">
        <v>143</v>
      </c>
      <c r="C179" s="21">
        <v>0</v>
      </c>
      <c r="D179" s="6"/>
      <c r="E179" s="6"/>
      <c r="F179" s="6"/>
      <c r="G179" s="6"/>
      <c r="H179" s="23">
        <f t="shared" si="29"/>
        <v>0</v>
      </c>
    </row>
    <row r="180" spans="1:8" ht="24.95" customHeight="1">
      <c r="A180" s="33" t="s">
        <v>387</v>
      </c>
      <c r="B180" s="15" t="s">
        <v>144</v>
      </c>
      <c r="C180" s="21">
        <v>0</v>
      </c>
      <c r="D180" s="6"/>
      <c r="E180" s="6"/>
      <c r="F180" s="6"/>
      <c r="G180" s="6"/>
      <c r="H180" s="23">
        <f t="shared" si="29"/>
        <v>0</v>
      </c>
    </row>
    <row r="181" spans="1:8" ht="24.95" customHeight="1">
      <c r="A181" s="33" t="s">
        <v>388</v>
      </c>
      <c r="B181" s="15" t="s">
        <v>145</v>
      </c>
      <c r="C181" s="21">
        <v>0</v>
      </c>
      <c r="D181" s="6"/>
      <c r="E181" s="6"/>
      <c r="F181" s="6"/>
      <c r="G181" s="6"/>
      <c r="H181" s="23">
        <f t="shared" si="29"/>
        <v>0</v>
      </c>
    </row>
    <row r="182" spans="1:8" ht="24.95" customHeight="1">
      <c r="A182" s="33" t="s">
        <v>389</v>
      </c>
      <c r="B182" s="15" t="s">
        <v>339</v>
      </c>
      <c r="C182" s="21">
        <v>0</v>
      </c>
      <c r="D182" s="6"/>
      <c r="E182" s="6"/>
      <c r="F182" s="6"/>
      <c r="G182" s="6"/>
      <c r="H182" s="23">
        <f t="shared" si="29"/>
        <v>0</v>
      </c>
    </row>
    <row r="183" spans="1:8" ht="24.95" customHeight="1">
      <c r="A183" s="33" t="s">
        <v>390</v>
      </c>
      <c r="B183" s="15" t="s">
        <v>146</v>
      </c>
      <c r="C183" s="21">
        <v>0</v>
      </c>
      <c r="D183" s="6"/>
      <c r="E183" s="6"/>
      <c r="F183" s="6"/>
      <c r="G183" s="6"/>
      <c r="H183" s="23">
        <f t="shared" si="29"/>
        <v>0</v>
      </c>
    </row>
    <row r="184" spans="1:8" ht="24.95" customHeight="1">
      <c r="A184" s="33" t="s">
        <v>391</v>
      </c>
      <c r="B184" s="15" t="s">
        <v>147</v>
      </c>
      <c r="C184" s="21">
        <v>0</v>
      </c>
      <c r="D184" s="6"/>
      <c r="E184" s="6"/>
      <c r="F184" s="6"/>
      <c r="G184" s="6"/>
      <c r="H184" s="23">
        <f t="shared" si="29"/>
        <v>0</v>
      </c>
    </row>
    <row r="185" spans="1:8" ht="24.95" customHeight="1">
      <c r="A185" s="33" t="s">
        <v>392</v>
      </c>
      <c r="B185" s="15" t="s">
        <v>148</v>
      </c>
      <c r="C185" s="21">
        <v>0</v>
      </c>
      <c r="D185" s="6"/>
      <c r="E185" s="6"/>
      <c r="F185" s="6"/>
      <c r="G185" s="6"/>
      <c r="H185" s="23">
        <f t="shared" si="29"/>
        <v>0</v>
      </c>
    </row>
    <row r="186" spans="1:8" ht="24.95" customHeight="1">
      <c r="A186" s="37" t="s">
        <v>393</v>
      </c>
      <c r="B186" s="15" t="s">
        <v>340</v>
      </c>
      <c r="C186" s="21">
        <v>5</v>
      </c>
      <c r="D186" s="6">
        <v>5</v>
      </c>
      <c r="E186" s="6"/>
      <c r="F186" s="6"/>
      <c r="G186" s="6"/>
      <c r="H186" s="23">
        <f t="shared" si="29"/>
        <v>5</v>
      </c>
    </row>
    <row r="187" spans="1:8" ht="24.95" customHeight="1">
      <c r="A187" s="37" t="s">
        <v>394</v>
      </c>
      <c r="B187" s="15" t="s">
        <v>29</v>
      </c>
      <c r="C187" s="21">
        <v>0</v>
      </c>
      <c r="D187" s="6"/>
      <c r="E187" s="6"/>
      <c r="F187" s="6"/>
      <c r="G187" s="6"/>
      <c r="H187" s="23">
        <f t="shared" si="29"/>
        <v>0</v>
      </c>
    </row>
    <row r="188" spans="1:8" ht="24.95" customHeight="1">
      <c r="A188" s="37" t="s">
        <v>395</v>
      </c>
      <c r="B188" s="15" t="s">
        <v>341</v>
      </c>
      <c r="C188" s="21">
        <v>0</v>
      </c>
      <c r="D188" s="6"/>
      <c r="E188" s="6"/>
      <c r="F188" s="6"/>
      <c r="G188" s="6"/>
      <c r="H188" s="23">
        <f t="shared" si="29"/>
        <v>0</v>
      </c>
    </row>
    <row r="189" spans="1:8" ht="24.95" customHeight="1">
      <c r="A189" s="37" t="s">
        <v>396</v>
      </c>
      <c r="B189" s="15" t="s">
        <v>149</v>
      </c>
      <c r="C189" s="21">
        <v>0</v>
      </c>
      <c r="D189" s="6"/>
      <c r="E189" s="6"/>
      <c r="F189" s="6"/>
      <c r="G189" s="6"/>
      <c r="H189" s="23">
        <f t="shared" si="29"/>
        <v>0</v>
      </c>
    </row>
    <row r="190" spans="1:8" ht="24.95" customHeight="1">
      <c r="A190" s="37" t="s">
        <v>397</v>
      </c>
      <c r="B190" s="15" t="s">
        <v>150</v>
      </c>
      <c r="C190" s="21">
        <v>0</v>
      </c>
      <c r="D190" s="6"/>
      <c r="E190" s="6"/>
      <c r="F190" s="6"/>
      <c r="G190" s="6"/>
      <c r="H190" s="23">
        <f t="shared" si="29"/>
        <v>0</v>
      </c>
    </row>
    <row r="191" spans="1:8" ht="24.95" customHeight="1">
      <c r="A191" s="37" t="s">
        <v>398</v>
      </c>
      <c r="B191" s="15" t="s">
        <v>151</v>
      </c>
      <c r="C191" s="21">
        <v>0</v>
      </c>
      <c r="D191" s="6"/>
      <c r="E191" s="6"/>
      <c r="F191" s="6"/>
      <c r="G191" s="6"/>
      <c r="H191" s="23">
        <f t="shared" si="29"/>
        <v>0</v>
      </c>
    </row>
    <row r="192" spans="1:8" ht="24.95" customHeight="1">
      <c r="A192" s="37" t="s">
        <v>338</v>
      </c>
      <c r="B192" s="16" t="s">
        <v>152</v>
      </c>
      <c r="C192" s="21">
        <v>0</v>
      </c>
      <c r="D192" s="6"/>
      <c r="E192" s="6"/>
      <c r="F192" s="6"/>
      <c r="G192" s="6"/>
      <c r="H192" s="23">
        <f t="shared" si="29"/>
        <v>0</v>
      </c>
    </row>
    <row r="193" spans="1:8" ht="24.95" customHeight="1">
      <c r="A193" s="38"/>
      <c r="B193" s="57" t="s">
        <v>153</v>
      </c>
      <c r="C193" s="59">
        <f>C194+C195</f>
        <v>0</v>
      </c>
      <c r="D193" s="59">
        <f t="shared" ref="D193:G193" si="39">D194+D195</f>
        <v>0</v>
      </c>
      <c r="E193" s="59">
        <f t="shared" si="39"/>
        <v>0</v>
      </c>
      <c r="F193" s="59">
        <f t="shared" si="39"/>
        <v>0</v>
      </c>
      <c r="G193" s="59">
        <f t="shared" si="39"/>
        <v>0</v>
      </c>
      <c r="H193" s="23">
        <f t="shared" si="29"/>
        <v>0</v>
      </c>
    </row>
    <row r="194" spans="1:8" ht="24.95" customHeight="1">
      <c r="A194" s="37"/>
      <c r="B194" s="10" t="s">
        <v>154</v>
      </c>
      <c r="C194" s="21">
        <v>0</v>
      </c>
      <c r="D194" s="6"/>
      <c r="E194" s="6"/>
      <c r="F194" s="6"/>
      <c r="G194" s="6"/>
      <c r="H194" s="23">
        <f t="shared" si="29"/>
        <v>0</v>
      </c>
    </row>
    <row r="195" spans="1:8" ht="24.95" customHeight="1">
      <c r="A195" s="38"/>
      <c r="B195" s="57" t="s">
        <v>155</v>
      </c>
      <c r="C195" s="59">
        <f>C196+C197</f>
        <v>0</v>
      </c>
      <c r="D195" s="59">
        <f t="shared" ref="D195:G195" si="40">D196+D197</f>
        <v>0</v>
      </c>
      <c r="E195" s="59">
        <f t="shared" si="40"/>
        <v>0</v>
      </c>
      <c r="F195" s="59">
        <f t="shared" si="40"/>
        <v>0</v>
      </c>
      <c r="G195" s="59">
        <f t="shared" si="40"/>
        <v>0</v>
      </c>
      <c r="H195" s="23">
        <f t="shared" ref="H195:H245" si="41">D195+E195+F195+G195</f>
        <v>0</v>
      </c>
    </row>
    <row r="196" spans="1:8" ht="24.95" customHeight="1">
      <c r="A196" s="37"/>
      <c r="B196" s="15" t="s">
        <v>156</v>
      </c>
      <c r="C196" s="21">
        <v>0</v>
      </c>
      <c r="D196" s="6"/>
      <c r="E196" s="6"/>
      <c r="F196" s="6"/>
      <c r="G196" s="6"/>
      <c r="H196" s="23">
        <f t="shared" si="41"/>
        <v>0</v>
      </c>
    </row>
    <row r="197" spans="1:8" ht="24.95" customHeight="1">
      <c r="A197" s="37"/>
      <c r="B197" s="15" t="s">
        <v>157</v>
      </c>
      <c r="C197" s="21">
        <v>0</v>
      </c>
      <c r="D197" s="6"/>
      <c r="E197" s="6"/>
      <c r="F197" s="6"/>
      <c r="G197" s="6"/>
      <c r="H197" s="23">
        <f t="shared" si="41"/>
        <v>0</v>
      </c>
    </row>
    <row r="198" spans="1:8" ht="24.95" customHeight="1">
      <c r="A198" s="38"/>
      <c r="B198" s="57" t="s">
        <v>158</v>
      </c>
      <c r="C198" s="59">
        <f>C199+C200</f>
        <v>0</v>
      </c>
      <c r="D198" s="59">
        <f t="shared" ref="D198:G198" si="42">D199+D200</f>
        <v>0</v>
      </c>
      <c r="E198" s="59">
        <f t="shared" si="42"/>
        <v>0</v>
      </c>
      <c r="F198" s="59">
        <f t="shared" si="42"/>
        <v>0</v>
      </c>
      <c r="G198" s="59">
        <f t="shared" si="42"/>
        <v>0</v>
      </c>
      <c r="H198" s="23">
        <f t="shared" si="41"/>
        <v>0</v>
      </c>
    </row>
    <row r="199" spans="1:8" ht="24.95" customHeight="1">
      <c r="A199" s="38"/>
      <c r="B199" s="10" t="s">
        <v>159</v>
      </c>
      <c r="C199" s="21">
        <v>0</v>
      </c>
      <c r="D199" s="6"/>
      <c r="E199" s="6"/>
      <c r="F199" s="6"/>
      <c r="G199" s="6"/>
      <c r="H199" s="23">
        <f t="shared" si="41"/>
        <v>0</v>
      </c>
    </row>
    <row r="200" spans="1:8" ht="24.95" customHeight="1">
      <c r="A200" s="38"/>
      <c r="B200" s="57" t="s">
        <v>160</v>
      </c>
      <c r="C200" s="59">
        <f>C201+C202+C203+C204</f>
        <v>0</v>
      </c>
      <c r="D200" s="59">
        <f t="shared" ref="D200:G200" si="43">D201+D202+D203+D204</f>
        <v>0</v>
      </c>
      <c r="E200" s="59">
        <f t="shared" si="43"/>
        <v>0</v>
      </c>
      <c r="F200" s="59">
        <f t="shared" si="43"/>
        <v>0</v>
      </c>
      <c r="G200" s="59">
        <f t="shared" si="43"/>
        <v>0</v>
      </c>
      <c r="H200" s="23">
        <f t="shared" si="41"/>
        <v>0</v>
      </c>
    </row>
    <row r="201" spans="1:8" ht="24.95" customHeight="1">
      <c r="A201" s="37"/>
      <c r="B201" s="10" t="s">
        <v>161</v>
      </c>
      <c r="C201" s="21">
        <v>0</v>
      </c>
      <c r="D201" s="6"/>
      <c r="E201" s="6"/>
      <c r="F201" s="6"/>
      <c r="G201" s="6"/>
      <c r="H201" s="23">
        <f t="shared" si="41"/>
        <v>0</v>
      </c>
    </row>
    <row r="202" spans="1:8" ht="24.95" customHeight="1">
      <c r="A202" s="37"/>
      <c r="B202" s="10" t="s">
        <v>162</v>
      </c>
      <c r="C202" s="21">
        <v>0</v>
      </c>
      <c r="D202" s="6"/>
      <c r="E202" s="6"/>
      <c r="F202" s="6"/>
      <c r="G202" s="6"/>
      <c r="H202" s="23">
        <f t="shared" si="41"/>
        <v>0</v>
      </c>
    </row>
    <row r="203" spans="1:8" ht="24.95" customHeight="1">
      <c r="A203" s="37"/>
      <c r="B203" s="10" t="s">
        <v>163</v>
      </c>
      <c r="C203" s="21">
        <v>0</v>
      </c>
      <c r="D203" s="6"/>
      <c r="E203" s="6"/>
      <c r="F203" s="6"/>
      <c r="G203" s="6"/>
      <c r="H203" s="23">
        <f t="shared" si="41"/>
        <v>0</v>
      </c>
    </row>
    <row r="204" spans="1:8" ht="24.95" customHeight="1">
      <c r="A204" s="37"/>
      <c r="B204" s="10" t="s">
        <v>164</v>
      </c>
      <c r="C204" s="21">
        <v>0</v>
      </c>
      <c r="D204" s="6"/>
      <c r="E204" s="6"/>
      <c r="F204" s="6"/>
      <c r="G204" s="6"/>
      <c r="H204" s="23">
        <f t="shared" si="41"/>
        <v>0</v>
      </c>
    </row>
    <row r="205" spans="1:8" ht="24.95" customHeight="1">
      <c r="A205" s="38"/>
      <c r="B205" s="13" t="s">
        <v>165</v>
      </c>
      <c r="C205" s="21">
        <v>0</v>
      </c>
      <c r="D205" s="6"/>
      <c r="E205" s="6"/>
      <c r="F205" s="6"/>
      <c r="G205" s="6"/>
      <c r="H205" s="23">
        <f t="shared" si="41"/>
        <v>0</v>
      </c>
    </row>
    <row r="206" spans="1:8" ht="24.95" customHeight="1">
      <c r="A206" s="38"/>
      <c r="B206" s="57" t="s">
        <v>166</v>
      </c>
      <c r="C206" s="59">
        <f>C207+C208+C209+C212</f>
        <v>0</v>
      </c>
      <c r="D206" s="59">
        <f t="shared" ref="D206:G206" si="44">D207+D208+D209+D212</f>
        <v>0</v>
      </c>
      <c r="E206" s="59">
        <f t="shared" si="44"/>
        <v>0</v>
      </c>
      <c r="F206" s="59">
        <f t="shared" si="44"/>
        <v>0</v>
      </c>
      <c r="G206" s="59">
        <f t="shared" si="44"/>
        <v>0</v>
      </c>
      <c r="H206" s="23">
        <f t="shared" si="41"/>
        <v>0</v>
      </c>
    </row>
    <row r="207" spans="1:8" ht="24.95" customHeight="1">
      <c r="A207" s="37"/>
      <c r="B207" s="10" t="s">
        <v>167</v>
      </c>
      <c r="C207" s="21">
        <v>0</v>
      </c>
      <c r="D207" s="6"/>
      <c r="E207" s="6"/>
      <c r="F207" s="6"/>
      <c r="G207" s="6"/>
      <c r="H207" s="23">
        <f t="shared" si="41"/>
        <v>0</v>
      </c>
    </row>
    <row r="208" spans="1:8" ht="24.95" customHeight="1">
      <c r="A208" s="37"/>
      <c r="B208" s="10" t="s">
        <v>168</v>
      </c>
      <c r="C208" s="21">
        <v>0</v>
      </c>
      <c r="D208" s="6"/>
      <c r="E208" s="6"/>
      <c r="F208" s="6"/>
      <c r="G208" s="6"/>
      <c r="H208" s="23">
        <f t="shared" si="41"/>
        <v>0</v>
      </c>
    </row>
    <row r="209" spans="1:8" ht="24.95" customHeight="1">
      <c r="A209" s="38"/>
      <c r="B209" s="57" t="s">
        <v>169</v>
      </c>
      <c r="C209" s="59">
        <f>C210+C211</f>
        <v>0</v>
      </c>
      <c r="D209" s="59">
        <f t="shared" ref="D209:G209" si="45">D210+D211</f>
        <v>0</v>
      </c>
      <c r="E209" s="59">
        <f t="shared" si="45"/>
        <v>0</v>
      </c>
      <c r="F209" s="59">
        <f t="shared" si="45"/>
        <v>0</v>
      </c>
      <c r="G209" s="59">
        <f t="shared" si="45"/>
        <v>0</v>
      </c>
      <c r="H209" s="23">
        <f t="shared" si="41"/>
        <v>0</v>
      </c>
    </row>
    <row r="210" spans="1:8" ht="24.95" customHeight="1">
      <c r="A210" s="37"/>
      <c r="B210" s="10" t="s">
        <v>170</v>
      </c>
      <c r="C210" s="21">
        <v>0</v>
      </c>
      <c r="D210" s="6"/>
      <c r="E210" s="6"/>
      <c r="F210" s="6"/>
      <c r="G210" s="6"/>
      <c r="H210" s="23">
        <f t="shared" si="41"/>
        <v>0</v>
      </c>
    </row>
    <row r="211" spans="1:8" ht="24.95" customHeight="1">
      <c r="A211" s="37"/>
      <c r="B211" s="10" t="s">
        <v>171</v>
      </c>
      <c r="C211" s="21">
        <v>0</v>
      </c>
      <c r="D211" s="6"/>
      <c r="E211" s="6"/>
      <c r="F211" s="6"/>
      <c r="G211" s="6"/>
      <c r="H211" s="23">
        <f t="shared" si="41"/>
        <v>0</v>
      </c>
    </row>
    <row r="212" spans="1:8" ht="24.95" customHeight="1">
      <c r="A212" s="37"/>
      <c r="B212" s="10" t="s">
        <v>172</v>
      </c>
      <c r="C212" s="21">
        <v>0</v>
      </c>
      <c r="D212" s="6"/>
      <c r="E212" s="6"/>
      <c r="F212" s="6"/>
      <c r="G212" s="6"/>
      <c r="H212" s="23">
        <f t="shared" si="41"/>
        <v>0</v>
      </c>
    </row>
    <row r="213" spans="1:8" ht="24.95" customHeight="1">
      <c r="A213" s="38"/>
      <c r="B213" s="57" t="s">
        <v>173</v>
      </c>
      <c r="C213" s="56">
        <f>C214+C221+C228</f>
        <v>0</v>
      </c>
      <c r="D213" s="56">
        <f t="shared" ref="D213:G213" si="46">D214+D221+D228</f>
        <v>0</v>
      </c>
      <c r="E213" s="56">
        <f t="shared" si="46"/>
        <v>0</v>
      </c>
      <c r="F213" s="56">
        <f t="shared" si="46"/>
        <v>0</v>
      </c>
      <c r="G213" s="56">
        <f t="shared" si="46"/>
        <v>0</v>
      </c>
      <c r="H213" s="23">
        <f t="shared" si="41"/>
        <v>0</v>
      </c>
    </row>
    <row r="214" spans="1:8" ht="24.95" customHeight="1">
      <c r="A214" s="38"/>
      <c r="B214" s="57" t="s">
        <v>174</v>
      </c>
      <c r="C214" s="56">
        <f>SUM(C215:C220)</f>
        <v>0</v>
      </c>
      <c r="D214" s="56">
        <f t="shared" ref="D214:G214" si="47">SUM(D215:D220)</f>
        <v>0</v>
      </c>
      <c r="E214" s="56">
        <f t="shared" si="47"/>
        <v>0</v>
      </c>
      <c r="F214" s="56">
        <f t="shared" si="47"/>
        <v>0</v>
      </c>
      <c r="G214" s="56">
        <f t="shared" si="47"/>
        <v>0</v>
      </c>
      <c r="H214" s="23">
        <f t="shared" si="41"/>
        <v>0</v>
      </c>
    </row>
    <row r="215" spans="1:8" ht="24.95" customHeight="1">
      <c r="A215" s="38"/>
      <c r="B215" s="10" t="s">
        <v>175</v>
      </c>
      <c r="C215" s="21">
        <v>0</v>
      </c>
      <c r="D215" s="6"/>
      <c r="E215" s="6"/>
      <c r="F215" s="6"/>
      <c r="G215" s="6"/>
      <c r="H215" s="23">
        <f t="shared" si="41"/>
        <v>0</v>
      </c>
    </row>
    <row r="216" spans="1:8" ht="24.95" customHeight="1">
      <c r="A216" s="38"/>
      <c r="B216" s="10" t="s">
        <v>176</v>
      </c>
      <c r="C216" s="21">
        <v>0</v>
      </c>
      <c r="D216" s="6"/>
      <c r="E216" s="6"/>
      <c r="F216" s="6"/>
      <c r="G216" s="6"/>
      <c r="H216" s="23">
        <f t="shared" si="41"/>
        <v>0</v>
      </c>
    </row>
    <row r="217" spans="1:8" ht="24.95" customHeight="1">
      <c r="A217" s="38"/>
      <c r="B217" s="10" t="s">
        <v>177</v>
      </c>
      <c r="C217" s="21">
        <v>0</v>
      </c>
      <c r="D217" s="6"/>
      <c r="E217" s="6"/>
      <c r="F217" s="6"/>
      <c r="G217" s="6"/>
      <c r="H217" s="23">
        <f t="shared" si="41"/>
        <v>0</v>
      </c>
    </row>
    <row r="218" spans="1:8" ht="24.95" customHeight="1">
      <c r="A218" s="38"/>
      <c r="B218" s="10" t="s">
        <v>178</v>
      </c>
      <c r="C218" s="21">
        <v>0</v>
      </c>
      <c r="D218" s="6"/>
      <c r="E218" s="6"/>
      <c r="F218" s="6"/>
      <c r="G218" s="6"/>
      <c r="H218" s="23">
        <f t="shared" si="41"/>
        <v>0</v>
      </c>
    </row>
    <row r="219" spans="1:8" ht="24.95" customHeight="1">
      <c r="A219" s="38"/>
      <c r="B219" s="10" t="s">
        <v>179</v>
      </c>
      <c r="C219" s="21">
        <v>0</v>
      </c>
      <c r="D219" s="6"/>
      <c r="E219" s="6"/>
      <c r="F219" s="6"/>
      <c r="G219" s="6"/>
      <c r="H219" s="23">
        <f t="shared" si="41"/>
        <v>0</v>
      </c>
    </row>
    <row r="220" spans="1:8" ht="24.95" customHeight="1">
      <c r="A220" s="38"/>
      <c r="B220" s="10" t="s">
        <v>180</v>
      </c>
      <c r="C220" s="21">
        <v>0</v>
      </c>
      <c r="D220" s="6"/>
      <c r="E220" s="6"/>
      <c r="F220" s="6"/>
      <c r="G220" s="6"/>
      <c r="H220" s="23">
        <f t="shared" si="41"/>
        <v>0</v>
      </c>
    </row>
    <row r="221" spans="1:8" ht="24.95" customHeight="1">
      <c r="A221" s="38"/>
      <c r="B221" s="57" t="s">
        <v>181</v>
      </c>
      <c r="C221" s="56">
        <f>SUM(C222:C227)</f>
        <v>0</v>
      </c>
      <c r="D221" s="56">
        <f t="shared" ref="D221:G221" si="48">SUM(D222:D227)</f>
        <v>0</v>
      </c>
      <c r="E221" s="56">
        <f t="shared" si="48"/>
        <v>0</v>
      </c>
      <c r="F221" s="56">
        <f t="shared" si="48"/>
        <v>0</v>
      </c>
      <c r="G221" s="56">
        <f t="shared" si="48"/>
        <v>0</v>
      </c>
      <c r="H221" s="23">
        <f t="shared" si="41"/>
        <v>0</v>
      </c>
    </row>
    <row r="222" spans="1:8" ht="24.95" customHeight="1">
      <c r="A222" s="38"/>
      <c r="B222" s="10" t="s">
        <v>175</v>
      </c>
      <c r="C222" s="21">
        <v>0</v>
      </c>
      <c r="D222" s="6"/>
      <c r="E222" s="6"/>
      <c r="F222" s="6"/>
      <c r="G222" s="6"/>
      <c r="H222" s="23">
        <f t="shared" si="41"/>
        <v>0</v>
      </c>
    </row>
    <row r="223" spans="1:8" ht="24.95" customHeight="1">
      <c r="A223" s="38"/>
      <c r="B223" s="10" t="s">
        <v>176</v>
      </c>
      <c r="C223" s="21">
        <v>0</v>
      </c>
      <c r="D223" s="6"/>
      <c r="E223" s="6"/>
      <c r="F223" s="6"/>
      <c r="G223" s="6"/>
      <c r="H223" s="23">
        <f t="shared" si="41"/>
        <v>0</v>
      </c>
    </row>
    <row r="224" spans="1:8" ht="24.95" customHeight="1">
      <c r="A224" s="38"/>
      <c r="B224" s="10" t="s">
        <v>177</v>
      </c>
      <c r="C224" s="21">
        <v>0</v>
      </c>
      <c r="D224" s="6"/>
      <c r="E224" s="6"/>
      <c r="F224" s="6"/>
      <c r="G224" s="6"/>
      <c r="H224" s="23">
        <f t="shared" si="41"/>
        <v>0</v>
      </c>
    </row>
    <row r="225" spans="1:8" ht="24.95" customHeight="1">
      <c r="A225" s="38"/>
      <c r="B225" s="10" t="s">
        <v>182</v>
      </c>
      <c r="C225" s="21">
        <v>0</v>
      </c>
      <c r="D225" s="6"/>
      <c r="E225" s="6"/>
      <c r="F225" s="6"/>
      <c r="G225" s="6"/>
      <c r="H225" s="23">
        <f t="shared" si="41"/>
        <v>0</v>
      </c>
    </row>
    <row r="226" spans="1:8" ht="24.95" customHeight="1">
      <c r="A226" s="38"/>
      <c r="B226" s="10" t="s">
        <v>179</v>
      </c>
      <c r="C226" s="21">
        <v>0</v>
      </c>
      <c r="D226" s="6"/>
      <c r="E226" s="6"/>
      <c r="F226" s="6"/>
      <c r="G226" s="6"/>
      <c r="H226" s="23">
        <f t="shared" si="41"/>
        <v>0</v>
      </c>
    </row>
    <row r="227" spans="1:8" ht="24.95" customHeight="1">
      <c r="A227" s="38"/>
      <c r="B227" s="10" t="s">
        <v>180</v>
      </c>
      <c r="C227" s="21">
        <v>0</v>
      </c>
      <c r="D227" s="6"/>
      <c r="E227" s="6"/>
      <c r="F227" s="6"/>
      <c r="G227" s="6"/>
      <c r="H227" s="23">
        <f t="shared" si="41"/>
        <v>0</v>
      </c>
    </row>
    <row r="228" spans="1:8" ht="24.95" customHeight="1">
      <c r="A228" s="38"/>
      <c r="B228" s="10" t="s">
        <v>183</v>
      </c>
      <c r="C228" s="21">
        <v>0</v>
      </c>
      <c r="D228" s="6"/>
      <c r="E228" s="6"/>
      <c r="F228" s="6"/>
      <c r="G228" s="6"/>
      <c r="H228" s="23">
        <f t="shared" si="41"/>
        <v>0</v>
      </c>
    </row>
    <row r="229" spans="1:8" ht="24.95" customHeight="1">
      <c r="A229" s="38"/>
      <c r="B229" s="57" t="s">
        <v>184</v>
      </c>
      <c r="C229" s="56">
        <f>C230+C238</f>
        <v>0</v>
      </c>
      <c r="D229" s="56">
        <f t="shared" ref="D229:G229" si="49">D230+D238</f>
        <v>0</v>
      </c>
      <c r="E229" s="56">
        <f t="shared" si="49"/>
        <v>0</v>
      </c>
      <c r="F229" s="56">
        <f t="shared" si="49"/>
        <v>0</v>
      </c>
      <c r="G229" s="56">
        <f t="shared" si="49"/>
        <v>0</v>
      </c>
      <c r="H229" s="23">
        <f t="shared" si="41"/>
        <v>0</v>
      </c>
    </row>
    <row r="230" spans="1:8" ht="24.95" customHeight="1">
      <c r="A230" s="38"/>
      <c r="B230" s="57" t="s">
        <v>174</v>
      </c>
      <c r="C230" s="56">
        <f>SUM(C231:C237)</f>
        <v>0</v>
      </c>
      <c r="D230" s="56">
        <f t="shared" ref="D230:G230" si="50">SUM(D231:D237)</f>
        <v>0</v>
      </c>
      <c r="E230" s="56">
        <f t="shared" si="50"/>
        <v>0</v>
      </c>
      <c r="F230" s="56">
        <f t="shared" si="50"/>
        <v>0</v>
      </c>
      <c r="G230" s="56">
        <f t="shared" si="50"/>
        <v>0</v>
      </c>
      <c r="H230" s="23">
        <f t="shared" si="41"/>
        <v>0</v>
      </c>
    </row>
    <row r="231" spans="1:8" ht="24.95" customHeight="1">
      <c r="A231" s="38"/>
      <c r="B231" s="10" t="s">
        <v>185</v>
      </c>
      <c r="C231" s="21">
        <v>0</v>
      </c>
      <c r="D231" s="24"/>
      <c r="E231" s="24"/>
      <c r="F231" s="24"/>
      <c r="G231" s="24"/>
      <c r="H231" s="23">
        <f t="shared" si="41"/>
        <v>0</v>
      </c>
    </row>
    <row r="232" spans="1:8" ht="24.95" customHeight="1">
      <c r="A232" s="38"/>
      <c r="B232" s="10" t="s">
        <v>186</v>
      </c>
      <c r="C232" s="21">
        <v>0</v>
      </c>
      <c r="D232" s="24"/>
      <c r="E232" s="24"/>
      <c r="F232" s="24"/>
      <c r="G232" s="24"/>
      <c r="H232" s="23">
        <f t="shared" si="41"/>
        <v>0</v>
      </c>
    </row>
    <row r="233" spans="1:8" ht="24.95" customHeight="1">
      <c r="A233" s="38"/>
      <c r="B233" s="10" t="s">
        <v>176</v>
      </c>
      <c r="C233" s="21">
        <v>0</v>
      </c>
      <c r="D233" s="24"/>
      <c r="E233" s="24"/>
      <c r="F233" s="24"/>
      <c r="G233" s="24"/>
      <c r="H233" s="23">
        <f t="shared" si="41"/>
        <v>0</v>
      </c>
    </row>
    <row r="234" spans="1:8" ht="24.95" customHeight="1">
      <c r="A234" s="38"/>
      <c r="B234" s="10" t="s">
        <v>187</v>
      </c>
      <c r="C234" s="21">
        <v>0</v>
      </c>
      <c r="D234" s="24"/>
      <c r="E234" s="24"/>
      <c r="F234" s="24"/>
      <c r="G234" s="24"/>
      <c r="H234" s="23">
        <f t="shared" si="41"/>
        <v>0</v>
      </c>
    </row>
    <row r="235" spans="1:8" ht="24.95" customHeight="1">
      <c r="A235" s="38"/>
      <c r="B235" s="10" t="s">
        <v>178</v>
      </c>
      <c r="C235" s="21">
        <v>0</v>
      </c>
      <c r="D235" s="24"/>
      <c r="E235" s="24"/>
      <c r="F235" s="24"/>
      <c r="G235" s="24"/>
      <c r="H235" s="23">
        <f t="shared" si="41"/>
        <v>0</v>
      </c>
    </row>
    <row r="236" spans="1:8" ht="24.95" customHeight="1">
      <c r="A236" s="38"/>
      <c r="B236" s="10" t="s">
        <v>179</v>
      </c>
      <c r="C236" s="21">
        <v>0</v>
      </c>
      <c r="D236" s="24"/>
      <c r="E236" s="24"/>
      <c r="F236" s="24"/>
      <c r="G236" s="24"/>
      <c r="H236" s="23">
        <f t="shared" si="41"/>
        <v>0</v>
      </c>
    </row>
    <row r="237" spans="1:8" ht="24.95" customHeight="1">
      <c r="A237" s="38"/>
      <c r="B237" s="10" t="s">
        <v>188</v>
      </c>
      <c r="C237" s="21">
        <v>0</v>
      </c>
      <c r="D237" s="24"/>
      <c r="E237" s="24"/>
      <c r="F237" s="24"/>
      <c r="G237" s="24"/>
      <c r="H237" s="23">
        <f t="shared" si="41"/>
        <v>0</v>
      </c>
    </row>
    <row r="238" spans="1:8" ht="24.95" customHeight="1">
      <c r="A238" s="38"/>
      <c r="B238" s="57" t="s">
        <v>181</v>
      </c>
      <c r="C238" s="56">
        <f>SUM(C239:C245)</f>
        <v>0</v>
      </c>
      <c r="D238" s="56">
        <f t="shared" ref="D238:G238" si="51">SUM(D239:D245)</f>
        <v>0</v>
      </c>
      <c r="E238" s="56">
        <f t="shared" si="51"/>
        <v>0</v>
      </c>
      <c r="F238" s="56">
        <f t="shared" si="51"/>
        <v>0</v>
      </c>
      <c r="G238" s="56">
        <f t="shared" si="51"/>
        <v>0</v>
      </c>
      <c r="H238" s="23">
        <f t="shared" si="41"/>
        <v>0</v>
      </c>
    </row>
    <row r="239" spans="1:8" ht="24.95" customHeight="1">
      <c r="A239" s="38"/>
      <c r="B239" s="10" t="s">
        <v>185</v>
      </c>
      <c r="C239" s="21">
        <v>0</v>
      </c>
      <c r="D239" s="24"/>
      <c r="E239" s="24"/>
      <c r="F239" s="24"/>
      <c r="G239" s="24"/>
      <c r="H239" s="23">
        <f t="shared" si="41"/>
        <v>0</v>
      </c>
    </row>
    <row r="240" spans="1:8" ht="24.95" customHeight="1">
      <c r="A240" s="38"/>
      <c r="B240" s="10" t="s">
        <v>186</v>
      </c>
      <c r="C240" s="21">
        <v>0</v>
      </c>
      <c r="D240" s="24"/>
      <c r="E240" s="24"/>
      <c r="F240" s="24"/>
      <c r="G240" s="24"/>
      <c r="H240" s="23">
        <f t="shared" si="41"/>
        <v>0</v>
      </c>
    </row>
    <row r="241" spans="1:8" ht="24.95" customHeight="1">
      <c r="A241" s="38"/>
      <c r="B241" s="10" t="s">
        <v>176</v>
      </c>
      <c r="C241" s="21">
        <v>0</v>
      </c>
      <c r="D241" s="24"/>
      <c r="E241" s="24"/>
      <c r="F241" s="24"/>
      <c r="G241" s="24"/>
      <c r="H241" s="23">
        <f t="shared" si="41"/>
        <v>0</v>
      </c>
    </row>
    <row r="242" spans="1:8" ht="24.95" customHeight="1">
      <c r="A242" s="38"/>
      <c r="B242" s="10" t="s">
        <v>187</v>
      </c>
      <c r="C242" s="21">
        <v>0</v>
      </c>
      <c r="D242" s="24"/>
      <c r="E242" s="24"/>
      <c r="F242" s="24"/>
      <c r="G242" s="24"/>
      <c r="H242" s="23">
        <f t="shared" si="41"/>
        <v>0</v>
      </c>
    </row>
    <row r="243" spans="1:8" ht="24.95" customHeight="1">
      <c r="A243" s="38"/>
      <c r="B243" s="10" t="s">
        <v>189</v>
      </c>
      <c r="C243" s="21">
        <v>0</v>
      </c>
      <c r="D243" s="24"/>
      <c r="E243" s="24"/>
      <c r="F243" s="24"/>
      <c r="G243" s="24"/>
      <c r="H243" s="23">
        <f t="shared" si="41"/>
        <v>0</v>
      </c>
    </row>
    <row r="244" spans="1:8" ht="24.95" customHeight="1">
      <c r="A244" s="38"/>
      <c r="B244" s="10" t="s">
        <v>179</v>
      </c>
      <c r="C244" s="21">
        <v>0</v>
      </c>
      <c r="D244" s="24"/>
      <c r="E244" s="24"/>
      <c r="F244" s="24"/>
      <c r="G244" s="24"/>
      <c r="H244" s="23">
        <f t="shared" si="41"/>
        <v>0</v>
      </c>
    </row>
    <row r="245" spans="1:8" ht="24.95" customHeight="1">
      <c r="A245" s="38"/>
      <c r="B245" s="10" t="s">
        <v>188</v>
      </c>
      <c r="C245" s="21">
        <v>0</v>
      </c>
      <c r="D245" s="24"/>
      <c r="E245" s="24"/>
      <c r="F245" s="24"/>
      <c r="G245" s="24"/>
      <c r="H245" s="23">
        <f t="shared" si="41"/>
        <v>0</v>
      </c>
    </row>
  </sheetData>
  <sheetProtection formatCells="0" formatColumns="0" formatRows="0" insertColumns="0" insertRows="0" insertHyperlinks="0" deleteColumns="0" deleteRows="0" autoFilter="0" pivotTables="0"/>
  <autoFilter ref="A2:H245"/>
  <pageMargins left="0.7" right="0.7" top="0.75" bottom="0.75" header="0.3" footer="0.3"/>
  <pageSetup scale="61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5"/>
  <sheetViews>
    <sheetView zoomScale="115" zoomScaleNormal="115" zoomScaleSheetLayoutView="100" workbookViewId="0">
      <selection activeCell="E6" sqref="E6"/>
    </sheetView>
  </sheetViews>
  <sheetFormatPr defaultRowHeight="24.95" customHeight="1"/>
  <cols>
    <col min="1" max="1" width="12.140625" style="25" customWidth="1"/>
    <col min="2" max="2" width="39.85546875" style="40" customWidth="1"/>
    <col min="3" max="3" width="8.42578125" style="41" customWidth="1"/>
    <col min="4" max="7" width="8.42578125" style="25" customWidth="1"/>
    <col min="8" max="8" width="9.5703125" style="25" customWidth="1"/>
    <col min="9" max="16384" width="9.140625" style="25"/>
  </cols>
  <sheetData>
    <row r="2" spans="1:8" customFormat="1" ht="18">
      <c r="A2" s="68" t="s">
        <v>434</v>
      </c>
      <c r="B2" s="39" t="s">
        <v>433</v>
      </c>
      <c r="C2" s="18" t="s">
        <v>190</v>
      </c>
      <c r="D2" s="2" t="s">
        <v>191</v>
      </c>
      <c r="E2" s="2" t="s">
        <v>192</v>
      </c>
      <c r="F2" s="2" t="s">
        <v>193</v>
      </c>
      <c r="G2" s="2" t="s">
        <v>194</v>
      </c>
      <c r="H2" s="3"/>
    </row>
    <row r="3" spans="1:8" ht="49.5" customHeight="1">
      <c r="A3" s="22" t="s">
        <v>429</v>
      </c>
      <c r="B3" s="55" t="s">
        <v>430</v>
      </c>
      <c r="C3" s="56">
        <f>C5+C147+C213+C229</f>
        <v>184</v>
      </c>
      <c r="D3" s="56">
        <f t="shared" ref="D3:G3" si="0">D5+D147+D213+D229</f>
        <v>42.8</v>
      </c>
      <c r="E3" s="56">
        <f t="shared" si="0"/>
        <v>48.800000000000004</v>
      </c>
      <c r="F3" s="56">
        <f t="shared" si="0"/>
        <v>45.9</v>
      </c>
      <c r="G3" s="56">
        <f t="shared" si="0"/>
        <v>46.5</v>
      </c>
      <c r="H3" s="23">
        <f>D3+E3+F3+G3</f>
        <v>184</v>
      </c>
    </row>
    <row r="4" spans="1:8" ht="24.95" customHeight="1">
      <c r="A4" s="26"/>
      <c r="B4" s="10" t="s">
        <v>0</v>
      </c>
      <c r="C4" s="21">
        <v>13</v>
      </c>
      <c r="D4" s="6"/>
      <c r="E4" s="6"/>
      <c r="F4" s="6"/>
      <c r="G4" s="6"/>
      <c r="H4" s="23">
        <f t="shared" ref="H4:H16" si="1">D4+E4+F4+G4</f>
        <v>0</v>
      </c>
    </row>
    <row r="5" spans="1:8" ht="24.95" customHeight="1">
      <c r="A5" s="27">
        <v>2</v>
      </c>
      <c r="B5" s="57" t="s">
        <v>1</v>
      </c>
      <c r="C5" s="56">
        <f>C6+C17+C86+C94+C95+C105+C115</f>
        <v>184</v>
      </c>
      <c r="D5" s="56">
        <f t="shared" ref="D5:G5" si="2">D6+D17+D86+D94+D95+D105+D115</f>
        <v>42.8</v>
      </c>
      <c r="E5" s="56">
        <f t="shared" si="2"/>
        <v>48.800000000000004</v>
      </c>
      <c r="F5" s="56">
        <f t="shared" si="2"/>
        <v>45.9</v>
      </c>
      <c r="G5" s="56">
        <f t="shared" si="2"/>
        <v>46.5</v>
      </c>
      <c r="H5" s="23">
        <f t="shared" si="1"/>
        <v>184</v>
      </c>
    </row>
    <row r="6" spans="1:8" ht="24.95" customHeight="1">
      <c r="A6" s="28">
        <v>2.1</v>
      </c>
      <c r="B6" s="57" t="s">
        <v>2</v>
      </c>
      <c r="C6" s="56">
        <f>C7+C16</f>
        <v>156.69999999999999</v>
      </c>
      <c r="D6" s="56">
        <f t="shared" ref="D6:G6" si="3">D7+D16</f>
        <v>36.299999999999997</v>
      </c>
      <c r="E6" s="56">
        <f t="shared" si="3"/>
        <v>41.7</v>
      </c>
      <c r="F6" s="56">
        <f t="shared" si="3"/>
        <v>39</v>
      </c>
      <c r="G6" s="56">
        <f t="shared" si="3"/>
        <v>39.700000000000003</v>
      </c>
      <c r="H6" s="23">
        <f t="shared" si="1"/>
        <v>156.69999999999999</v>
      </c>
    </row>
    <row r="7" spans="1:8" ht="24.95" customHeight="1">
      <c r="A7" s="30" t="s">
        <v>207</v>
      </c>
      <c r="B7" s="57" t="s">
        <v>3</v>
      </c>
      <c r="C7" s="56">
        <f>C8+C15</f>
        <v>156.69999999999999</v>
      </c>
      <c r="D7" s="56">
        <f t="shared" ref="D7:G7" si="4">D8+D15</f>
        <v>36.299999999999997</v>
      </c>
      <c r="E7" s="56">
        <f t="shared" si="4"/>
        <v>41.7</v>
      </c>
      <c r="F7" s="56">
        <f t="shared" si="4"/>
        <v>39</v>
      </c>
      <c r="G7" s="56">
        <f t="shared" si="4"/>
        <v>39.700000000000003</v>
      </c>
      <c r="H7" s="23">
        <f t="shared" si="1"/>
        <v>156.69999999999999</v>
      </c>
    </row>
    <row r="8" spans="1:8" ht="24.95" customHeight="1">
      <c r="A8" s="31" t="s">
        <v>208</v>
      </c>
      <c r="B8" s="57" t="s">
        <v>4</v>
      </c>
      <c r="C8" s="56">
        <f>SUM(C9:C14)</f>
        <v>156.69999999999999</v>
      </c>
      <c r="D8" s="56">
        <f t="shared" ref="D8:G8" si="5">SUM(D9:D14)</f>
        <v>36.299999999999997</v>
      </c>
      <c r="E8" s="56">
        <f t="shared" si="5"/>
        <v>41.7</v>
      </c>
      <c r="F8" s="56">
        <f t="shared" si="5"/>
        <v>39</v>
      </c>
      <c r="G8" s="56">
        <f t="shared" si="5"/>
        <v>39.700000000000003</v>
      </c>
      <c r="H8" s="23">
        <f t="shared" si="1"/>
        <v>156.69999999999999</v>
      </c>
    </row>
    <row r="9" spans="1:8" ht="24.95" customHeight="1">
      <c r="A9" s="31" t="s">
        <v>209</v>
      </c>
      <c r="B9" s="9" t="s">
        <v>5</v>
      </c>
      <c r="C9" s="21">
        <v>144.6</v>
      </c>
      <c r="D9" s="6">
        <v>36</v>
      </c>
      <c r="E9" s="6">
        <v>36</v>
      </c>
      <c r="F9" s="6">
        <v>36</v>
      </c>
      <c r="G9" s="6">
        <v>36.6</v>
      </c>
      <c r="H9" s="23">
        <f t="shared" si="1"/>
        <v>144.6</v>
      </c>
    </row>
    <row r="10" spans="1:8" ht="24.95" customHeight="1">
      <c r="A10" s="33" t="s">
        <v>311</v>
      </c>
      <c r="B10" s="9" t="s">
        <v>195</v>
      </c>
      <c r="C10" s="21">
        <v>0</v>
      </c>
      <c r="D10" s="6"/>
      <c r="E10" s="6"/>
      <c r="F10" s="6"/>
      <c r="G10" s="6"/>
      <c r="H10" s="23">
        <f t="shared" si="1"/>
        <v>0</v>
      </c>
    </row>
    <row r="11" spans="1:8" ht="24.95" customHeight="1">
      <c r="A11" s="33" t="s">
        <v>210</v>
      </c>
      <c r="B11" s="9" t="s">
        <v>342</v>
      </c>
      <c r="C11" s="21">
        <v>3</v>
      </c>
      <c r="D11" s="6"/>
      <c r="E11" s="6">
        <v>3</v>
      </c>
      <c r="F11" s="6"/>
      <c r="G11" s="6"/>
      <c r="H11" s="23">
        <f t="shared" si="1"/>
        <v>3</v>
      </c>
    </row>
    <row r="12" spans="1:8" ht="24.95" customHeight="1">
      <c r="A12" s="33" t="s">
        <v>211</v>
      </c>
      <c r="B12" s="9" t="s">
        <v>196</v>
      </c>
      <c r="C12" s="21">
        <v>9.1</v>
      </c>
      <c r="D12" s="6">
        <v>0.3</v>
      </c>
      <c r="E12" s="6">
        <v>2.7</v>
      </c>
      <c r="F12" s="6">
        <v>3</v>
      </c>
      <c r="G12" s="6">
        <v>3.1</v>
      </c>
      <c r="H12" s="23">
        <f t="shared" si="1"/>
        <v>9.1</v>
      </c>
    </row>
    <row r="13" spans="1:8" ht="24.95" customHeight="1">
      <c r="A13" s="33" t="s">
        <v>312</v>
      </c>
      <c r="B13" s="9" t="s">
        <v>197</v>
      </c>
      <c r="C13" s="21">
        <v>0</v>
      </c>
      <c r="D13" s="6"/>
      <c r="E13" s="6"/>
      <c r="F13" s="6"/>
      <c r="G13" s="6"/>
      <c r="H13" s="23">
        <f t="shared" si="1"/>
        <v>0</v>
      </c>
    </row>
    <row r="14" spans="1:8" ht="24.95" customHeight="1">
      <c r="A14" s="33" t="s">
        <v>313</v>
      </c>
      <c r="B14" s="9" t="s">
        <v>198</v>
      </c>
      <c r="C14" s="21">
        <v>0</v>
      </c>
      <c r="D14" s="6"/>
      <c r="E14" s="6"/>
      <c r="F14" s="6"/>
      <c r="G14" s="6"/>
      <c r="H14" s="23">
        <f t="shared" si="1"/>
        <v>0</v>
      </c>
    </row>
    <row r="15" spans="1:8" ht="24.95" customHeight="1">
      <c r="A15" s="33" t="s">
        <v>314</v>
      </c>
      <c r="B15" s="10" t="s">
        <v>6</v>
      </c>
      <c r="C15" s="21">
        <v>0</v>
      </c>
      <c r="D15" s="6"/>
      <c r="E15" s="6"/>
      <c r="F15" s="6"/>
      <c r="G15" s="6"/>
      <c r="H15" s="23">
        <f t="shared" si="1"/>
        <v>0</v>
      </c>
    </row>
    <row r="16" spans="1:8" ht="24.95" customHeight="1">
      <c r="A16" s="33" t="s">
        <v>212</v>
      </c>
      <c r="B16" s="10" t="s">
        <v>7</v>
      </c>
      <c r="C16" s="21">
        <v>0</v>
      </c>
      <c r="D16" s="6"/>
      <c r="E16" s="6"/>
      <c r="F16" s="6"/>
      <c r="G16" s="6"/>
      <c r="H16" s="23">
        <f t="shared" si="1"/>
        <v>0</v>
      </c>
    </row>
    <row r="17" spans="1:8" ht="24.95" customHeight="1">
      <c r="A17" s="33">
        <v>2.2000000000000002</v>
      </c>
      <c r="B17" s="57" t="s">
        <v>8</v>
      </c>
      <c r="C17" s="56">
        <f>C18+C19+C22+C58+C59+C60+C61+C62+C69+C70</f>
        <v>27.3</v>
      </c>
      <c r="D17" s="56">
        <f t="shared" ref="D17:G17" si="6">D18+D19+D22+D58+D59+D60+D61+D62+D69+D70</f>
        <v>6.5</v>
      </c>
      <c r="E17" s="56">
        <f t="shared" si="6"/>
        <v>7.1</v>
      </c>
      <c r="F17" s="56">
        <f t="shared" si="6"/>
        <v>6.9</v>
      </c>
      <c r="G17" s="56">
        <f t="shared" si="6"/>
        <v>6.8</v>
      </c>
      <c r="H17" s="23">
        <f>D17+E17+F17+G17</f>
        <v>27.3</v>
      </c>
    </row>
    <row r="18" spans="1:8" ht="24.95" customHeight="1">
      <c r="A18" s="33" t="s">
        <v>213</v>
      </c>
      <c r="B18" s="10" t="s">
        <v>343</v>
      </c>
      <c r="C18" s="21">
        <v>0</v>
      </c>
      <c r="D18" s="6"/>
      <c r="E18" s="6"/>
      <c r="F18" s="6"/>
      <c r="G18" s="6"/>
      <c r="H18" s="23">
        <f t="shared" ref="H18" si="7">D18+E18+F18+G18</f>
        <v>0</v>
      </c>
    </row>
    <row r="19" spans="1:8" ht="24.95" customHeight="1">
      <c r="A19" s="33" t="s">
        <v>214</v>
      </c>
      <c r="B19" s="57" t="s">
        <v>9</v>
      </c>
      <c r="C19" s="56">
        <f>SUM(C20:C21)</f>
        <v>0.1</v>
      </c>
      <c r="D19" s="56">
        <f t="shared" ref="D19:G19" si="8">SUM(D20:D21)</f>
        <v>0.1</v>
      </c>
      <c r="E19" s="56">
        <f t="shared" si="8"/>
        <v>0</v>
      </c>
      <c r="F19" s="56">
        <f t="shared" si="8"/>
        <v>0</v>
      </c>
      <c r="G19" s="56">
        <f t="shared" si="8"/>
        <v>0</v>
      </c>
      <c r="H19" s="23">
        <f>D19+E19+F19+G19</f>
        <v>0.1</v>
      </c>
    </row>
    <row r="20" spans="1:8" ht="24.95" customHeight="1">
      <c r="A20" s="33" t="s">
        <v>215</v>
      </c>
      <c r="B20" s="10" t="s">
        <v>10</v>
      </c>
      <c r="C20" s="21">
        <v>0.1</v>
      </c>
      <c r="D20" s="6">
        <v>0.1</v>
      </c>
      <c r="E20" s="6"/>
      <c r="F20" s="6"/>
      <c r="G20" s="6"/>
      <c r="H20" s="23">
        <f t="shared" ref="H20:H21" si="9">D20+E20+F20+G20</f>
        <v>0.1</v>
      </c>
    </row>
    <row r="21" spans="1:8" ht="24.95" customHeight="1">
      <c r="A21" s="33" t="s">
        <v>216</v>
      </c>
      <c r="B21" s="10" t="s">
        <v>11</v>
      </c>
      <c r="C21" s="21">
        <v>0</v>
      </c>
      <c r="D21" s="6"/>
      <c r="E21" s="6"/>
      <c r="F21" s="6"/>
      <c r="G21" s="6"/>
      <c r="H21" s="23">
        <f t="shared" si="9"/>
        <v>0</v>
      </c>
    </row>
    <row r="22" spans="1:8" ht="24.95" customHeight="1">
      <c r="A22" s="33" t="s">
        <v>217</v>
      </c>
      <c r="B22" s="57" t="s">
        <v>12</v>
      </c>
      <c r="C22" s="56">
        <f>C23+C24+C25+C26+C38+C42+C43+C44+C45+C46+C47+C48+C56+C57</f>
        <v>10.3</v>
      </c>
      <c r="D22" s="56">
        <f t="shared" ref="D22:G22" si="10">D23+D24+D25+D26+D38+D42+D43+D44+D45+D46+D47+D48+D56+D57</f>
        <v>2.4</v>
      </c>
      <c r="E22" s="56">
        <f t="shared" si="10"/>
        <v>2.4</v>
      </c>
      <c r="F22" s="56">
        <f t="shared" si="10"/>
        <v>3.3</v>
      </c>
      <c r="G22" s="56">
        <f t="shared" si="10"/>
        <v>2.2000000000000002</v>
      </c>
      <c r="H22" s="23">
        <f>D22+E22+F22+G22</f>
        <v>10.3</v>
      </c>
    </row>
    <row r="23" spans="1:8" ht="24.95" customHeight="1">
      <c r="A23" s="33" t="s">
        <v>218</v>
      </c>
      <c r="B23" s="10" t="s">
        <v>13</v>
      </c>
      <c r="C23" s="21">
        <v>0.5</v>
      </c>
      <c r="D23" s="6">
        <v>0.2</v>
      </c>
      <c r="E23" s="6">
        <v>0.3</v>
      </c>
      <c r="F23" s="6"/>
      <c r="G23" s="6"/>
      <c r="H23" s="23">
        <f t="shared" ref="H23:H25" si="11">D23+E23+F23+G23</f>
        <v>0.5</v>
      </c>
    </row>
    <row r="24" spans="1:8" ht="24.95" customHeight="1">
      <c r="A24" s="33" t="s">
        <v>219</v>
      </c>
      <c r="B24" s="10" t="s">
        <v>14</v>
      </c>
      <c r="C24" s="21">
        <v>0</v>
      </c>
      <c r="D24" s="6"/>
      <c r="E24" s="6"/>
      <c r="F24" s="6"/>
      <c r="G24" s="6"/>
      <c r="H24" s="23">
        <f t="shared" si="11"/>
        <v>0</v>
      </c>
    </row>
    <row r="25" spans="1:8" ht="24.95" customHeight="1">
      <c r="A25" s="33" t="s">
        <v>220</v>
      </c>
      <c r="B25" s="10" t="s">
        <v>15</v>
      </c>
      <c r="C25" s="21">
        <v>0</v>
      </c>
      <c r="D25" s="6"/>
      <c r="E25" s="6"/>
      <c r="F25" s="6"/>
      <c r="G25" s="6"/>
      <c r="H25" s="23">
        <f t="shared" si="11"/>
        <v>0</v>
      </c>
    </row>
    <row r="26" spans="1:8" ht="24.95" customHeight="1">
      <c r="A26" s="33" t="s">
        <v>221</v>
      </c>
      <c r="B26" s="57" t="s">
        <v>16</v>
      </c>
      <c r="C26" s="56">
        <f>SUM(C27:C37)</f>
        <v>2.4</v>
      </c>
      <c r="D26" s="56">
        <f t="shared" ref="D26:G26" si="12">SUM(D27:D37)</f>
        <v>0.6</v>
      </c>
      <c r="E26" s="56">
        <f t="shared" si="12"/>
        <v>0.6</v>
      </c>
      <c r="F26" s="56">
        <f t="shared" si="12"/>
        <v>0.6</v>
      </c>
      <c r="G26" s="56">
        <f t="shared" si="12"/>
        <v>0.6</v>
      </c>
      <c r="H26" s="23">
        <f>D26+E26+F26+G26</f>
        <v>2.4</v>
      </c>
    </row>
    <row r="27" spans="1:8" ht="24.95" customHeight="1">
      <c r="A27" s="33" t="s">
        <v>222</v>
      </c>
      <c r="B27" s="9" t="s">
        <v>17</v>
      </c>
      <c r="C27" s="21">
        <v>0</v>
      </c>
      <c r="D27" s="6"/>
      <c r="E27" s="6"/>
      <c r="F27" s="6"/>
      <c r="G27" s="6"/>
      <c r="H27" s="23">
        <f t="shared" ref="H27:H37" si="13">D27+E27+F27+G27</f>
        <v>0</v>
      </c>
    </row>
    <row r="28" spans="1:8" ht="24.95" customHeight="1">
      <c r="A28" s="33" t="s">
        <v>223</v>
      </c>
      <c r="B28" s="9" t="s">
        <v>18</v>
      </c>
      <c r="C28" s="21">
        <v>0</v>
      </c>
      <c r="D28" s="6"/>
      <c r="E28" s="6"/>
      <c r="F28" s="6"/>
      <c r="G28" s="6"/>
      <c r="H28" s="23">
        <f t="shared" si="13"/>
        <v>0</v>
      </c>
    </row>
    <row r="29" spans="1:8" ht="24.95" customHeight="1">
      <c r="A29" s="34" t="s">
        <v>199</v>
      </c>
      <c r="B29" s="10" t="s">
        <v>19</v>
      </c>
      <c r="C29" s="21">
        <v>0</v>
      </c>
      <c r="D29" s="8"/>
      <c r="E29" s="8"/>
      <c r="F29" s="8"/>
      <c r="G29" s="8"/>
      <c r="H29" s="23">
        <f t="shared" si="13"/>
        <v>0</v>
      </c>
    </row>
    <row r="30" spans="1:8" ht="24.95" customHeight="1">
      <c r="A30" s="33" t="s">
        <v>224</v>
      </c>
      <c r="B30" s="9" t="s">
        <v>20</v>
      </c>
      <c r="C30" s="21">
        <v>0</v>
      </c>
      <c r="D30" s="6"/>
      <c r="E30" s="6"/>
      <c r="F30" s="6"/>
      <c r="G30" s="6"/>
      <c r="H30" s="23">
        <f t="shared" si="13"/>
        <v>0</v>
      </c>
    </row>
    <row r="31" spans="1:8" ht="24.95" customHeight="1">
      <c r="A31" s="33" t="s">
        <v>204</v>
      </c>
      <c r="B31" s="9" t="s">
        <v>21</v>
      </c>
      <c r="C31" s="21">
        <v>0</v>
      </c>
      <c r="D31" s="6"/>
      <c r="E31" s="6"/>
      <c r="F31" s="6"/>
      <c r="G31" s="6"/>
      <c r="H31" s="23">
        <f t="shared" si="13"/>
        <v>0</v>
      </c>
    </row>
    <row r="32" spans="1:8" ht="24.95" customHeight="1">
      <c r="A32" s="33" t="s">
        <v>225</v>
      </c>
      <c r="B32" s="9" t="s">
        <v>22</v>
      </c>
      <c r="C32" s="21">
        <v>0</v>
      </c>
      <c r="D32" s="6"/>
      <c r="E32" s="6"/>
      <c r="F32" s="6"/>
      <c r="G32" s="6"/>
      <c r="H32" s="23">
        <f t="shared" si="13"/>
        <v>0</v>
      </c>
    </row>
    <row r="33" spans="1:8" ht="24.95" customHeight="1">
      <c r="A33" s="33" t="s">
        <v>226</v>
      </c>
      <c r="B33" s="9" t="s">
        <v>23</v>
      </c>
      <c r="C33" s="21">
        <v>0</v>
      </c>
      <c r="D33" s="6"/>
      <c r="E33" s="6"/>
      <c r="F33" s="6"/>
      <c r="G33" s="6"/>
      <c r="H33" s="23">
        <f t="shared" si="13"/>
        <v>0</v>
      </c>
    </row>
    <row r="34" spans="1:8" ht="24.95" customHeight="1">
      <c r="A34" s="33" t="s">
        <v>205</v>
      </c>
      <c r="B34" s="9" t="s">
        <v>24</v>
      </c>
      <c r="C34" s="21">
        <v>0</v>
      </c>
      <c r="D34" s="6"/>
      <c r="E34" s="6"/>
      <c r="F34" s="6"/>
      <c r="G34" s="6"/>
      <c r="H34" s="23">
        <f t="shared" si="13"/>
        <v>0</v>
      </c>
    </row>
    <row r="35" spans="1:8" ht="24.95" customHeight="1">
      <c r="A35" s="33" t="s">
        <v>227</v>
      </c>
      <c r="B35" s="9" t="s">
        <v>25</v>
      </c>
      <c r="C35" s="21">
        <v>0</v>
      </c>
      <c r="D35" s="6"/>
      <c r="E35" s="6"/>
      <c r="F35" s="6"/>
      <c r="G35" s="6"/>
      <c r="H35" s="23">
        <f t="shared" si="13"/>
        <v>0</v>
      </c>
    </row>
    <row r="36" spans="1:8" ht="24.95" customHeight="1">
      <c r="A36" s="33" t="s">
        <v>228</v>
      </c>
      <c r="B36" s="9" t="s">
        <v>26</v>
      </c>
      <c r="C36" s="21">
        <v>0</v>
      </c>
      <c r="D36" s="6"/>
      <c r="E36" s="6"/>
      <c r="F36" s="6"/>
      <c r="G36" s="6"/>
      <c r="H36" s="23">
        <f t="shared" si="13"/>
        <v>0</v>
      </c>
    </row>
    <row r="37" spans="1:8" ht="24.95" customHeight="1">
      <c r="A37" s="33" t="s">
        <v>206</v>
      </c>
      <c r="B37" s="9" t="s">
        <v>344</v>
      </c>
      <c r="C37" s="21">
        <v>2.4</v>
      </c>
      <c r="D37" s="6">
        <v>0.6</v>
      </c>
      <c r="E37" s="6">
        <v>0.6</v>
      </c>
      <c r="F37" s="6">
        <v>0.6</v>
      </c>
      <c r="G37" s="6">
        <v>0.6</v>
      </c>
      <c r="H37" s="23">
        <f t="shared" si="13"/>
        <v>2.4</v>
      </c>
    </row>
    <row r="38" spans="1:8" ht="24.95" customHeight="1">
      <c r="A38" s="33" t="s">
        <v>229</v>
      </c>
      <c r="B38" s="57" t="s">
        <v>27</v>
      </c>
      <c r="C38" s="56">
        <f>SUM(C39:C41)</f>
        <v>0</v>
      </c>
      <c r="D38" s="56">
        <f t="shared" ref="D38:G38" si="14">SUM(D39:D41)</f>
        <v>0</v>
      </c>
      <c r="E38" s="56">
        <f t="shared" si="14"/>
        <v>0</v>
      </c>
      <c r="F38" s="56">
        <f t="shared" si="14"/>
        <v>0</v>
      </c>
      <c r="G38" s="56">
        <f t="shared" si="14"/>
        <v>0</v>
      </c>
      <c r="H38" s="23">
        <f>D38+E38+F38+G38</f>
        <v>0</v>
      </c>
    </row>
    <row r="39" spans="1:8" ht="24.95" customHeight="1">
      <c r="A39" s="33" t="s">
        <v>200</v>
      </c>
      <c r="B39" s="9" t="s">
        <v>28</v>
      </c>
      <c r="C39" s="21">
        <v>0</v>
      </c>
      <c r="D39" s="6"/>
      <c r="E39" s="6"/>
      <c r="F39" s="6"/>
      <c r="G39" s="6"/>
      <c r="H39" s="23">
        <f t="shared" ref="H39:H47" si="15">D39+E39+F39+G39</f>
        <v>0</v>
      </c>
    </row>
    <row r="40" spans="1:8" ht="24.95" customHeight="1">
      <c r="A40" s="33" t="s">
        <v>230</v>
      </c>
      <c r="B40" s="9" t="s">
        <v>29</v>
      </c>
      <c r="C40" s="21">
        <v>0</v>
      </c>
      <c r="D40" s="6"/>
      <c r="E40" s="6"/>
      <c r="F40" s="6"/>
      <c r="G40" s="6"/>
      <c r="H40" s="23">
        <f t="shared" si="15"/>
        <v>0</v>
      </c>
    </row>
    <row r="41" spans="1:8" ht="24.95" customHeight="1">
      <c r="A41" s="33" t="s">
        <v>231</v>
      </c>
      <c r="B41" s="20" t="s">
        <v>30</v>
      </c>
      <c r="C41" s="21">
        <v>0</v>
      </c>
      <c r="D41" s="6"/>
      <c r="E41" s="6"/>
      <c r="F41" s="6"/>
      <c r="G41" s="6"/>
      <c r="H41" s="23">
        <f t="shared" si="15"/>
        <v>0</v>
      </c>
    </row>
    <row r="42" spans="1:8" ht="24.95" customHeight="1">
      <c r="A42" s="33" t="s">
        <v>203</v>
      </c>
      <c r="B42" s="20" t="s">
        <v>31</v>
      </c>
      <c r="C42" s="21">
        <v>0</v>
      </c>
      <c r="D42" s="6"/>
      <c r="E42" s="6"/>
      <c r="F42" s="6"/>
      <c r="G42" s="6"/>
      <c r="H42" s="23">
        <f t="shared" si="15"/>
        <v>0</v>
      </c>
    </row>
    <row r="43" spans="1:8" ht="24.95" customHeight="1">
      <c r="A43" s="33" t="s">
        <v>202</v>
      </c>
      <c r="B43" s="20" t="s">
        <v>32</v>
      </c>
      <c r="C43" s="21">
        <v>0</v>
      </c>
      <c r="D43" s="6"/>
      <c r="E43" s="6"/>
      <c r="F43" s="6"/>
      <c r="G43" s="6"/>
      <c r="H43" s="23">
        <f t="shared" si="15"/>
        <v>0</v>
      </c>
    </row>
    <row r="44" spans="1:8" ht="24.95" customHeight="1">
      <c r="A44" s="33" t="s">
        <v>232</v>
      </c>
      <c r="B44" s="20" t="s">
        <v>33</v>
      </c>
      <c r="C44" s="21">
        <v>0</v>
      </c>
      <c r="D44" s="6"/>
      <c r="E44" s="6"/>
      <c r="F44" s="6"/>
      <c r="G44" s="6"/>
      <c r="H44" s="23">
        <f t="shared" si="15"/>
        <v>0</v>
      </c>
    </row>
    <row r="45" spans="1:8" ht="24.95" customHeight="1">
      <c r="A45" s="33" t="s">
        <v>201</v>
      </c>
      <c r="B45" s="20" t="s">
        <v>34</v>
      </c>
      <c r="C45" s="21">
        <v>0</v>
      </c>
      <c r="D45" s="7"/>
      <c r="E45" s="7"/>
      <c r="F45" s="7"/>
      <c r="G45" s="7"/>
      <c r="H45" s="23">
        <f t="shared" si="15"/>
        <v>0</v>
      </c>
    </row>
    <row r="46" spans="1:8" ht="24.95" customHeight="1">
      <c r="A46" s="33" t="s">
        <v>233</v>
      </c>
      <c r="B46" s="20" t="s">
        <v>35</v>
      </c>
      <c r="C46" s="21">
        <v>0.9</v>
      </c>
      <c r="D46" s="6">
        <v>0.1</v>
      </c>
      <c r="E46" s="6">
        <v>0.1</v>
      </c>
      <c r="F46" s="6">
        <v>0.4</v>
      </c>
      <c r="G46" s="6">
        <v>0.3</v>
      </c>
      <c r="H46" s="23">
        <f t="shared" si="15"/>
        <v>0.90000000000000013</v>
      </c>
    </row>
    <row r="47" spans="1:8" ht="24.95" customHeight="1">
      <c r="A47" s="33" t="s">
        <v>234</v>
      </c>
      <c r="B47" s="20" t="s">
        <v>36</v>
      </c>
      <c r="C47" s="21">
        <v>0</v>
      </c>
      <c r="D47" s="6"/>
      <c r="E47" s="6"/>
      <c r="F47" s="6"/>
      <c r="G47" s="6"/>
      <c r="H47" s="23">
        <f t="shared" si="15"/>
        <v>0</v>
      </c>
    </row>
    <row r="48" spans="1:8" ht="24.95" customHeight="1">
      <c r="A48" s="33" t="s">
        <v>235</v>
      </c>
      <c r="B48" s="57" t="s">
        <v>37</v>
      </c>
      <c r="C48" s="56">
        <f>SUM(C49:C55)</f>
        <v>6.5</v>
      </c>
      <c r="D48" s="56">
        <f t="shared" ref="D48:G48" si="16">SUM(D49:D55)</f>
        <v>1.5</v>
      </c>
      <c r="E48" s="56">
        <f t="shared" si="16"/>
        <v>1.4</v>
      </c>
      <c r="F48" s="56">
        <f t="shared" si="16"/>
        <v>2.2999999999999998</v>
      </c>
      <c r="G48" s="56">
        <f t="shared" si="16"/>
        <v>1.3</v>
      </c>
      <c r="H48" s="23">
        <f>D48+E48+F48+G48</f>
        <v>6.4999999999999991</v>
      </c>
    </row>
    <row r="49" spans="1:8" ht="24.95" customHeight="1">
      <c r="A49" s="33" t="s">
        <v>236</v>
      </c>
      <c r="B49" s="11" t="s">
        <v>38</v>
      </c>
      <c r="C49" s="21">
        <v>1.5</v>
      </c>
      <c r="D49" s="7">
        <v>0.5</v>
      </c>
      <c r="E49" s="7">
        <v>0.4</v>
      </c>
      <c r="F49" s="7">
        <v>0.3</v>
      </c>
      <c r="G49" s="7">
        <v>0.3</v>
      </c>
      <c r="H49" s="23">
        <f t="shared" ref="H49:H61" si="17">D49+E49+F49+G49</f>
        <v>1.5</v>
      </c>
    </row>
    <row r="50" spans="1:8" ht="24.95" customHeight="1">
      <c r="A50" s="33" t="s">
        <v>237</v>
      </c>
      <c r="B50" s="9" t="s">
        <v>39</v>
      </c>
      <c r="C50" s="21">
        <v>5</v>
      </c>
      <c r="D50" s="6">
        <v>1</v>
      </c>
      <c r="E50" s="6">
        <v>1</v>
      </c>
      <c r="F50" s="6">
        <v>2</v>
      </c>
      <c r="G50" s="6">
        <v>1</v>
      </c>
      <c r="H50" s="23">
        <f t="shared" si="17"/>
        <v>5</v>
      </c>
    </row>
    <row r="51" spans="1:8" ht="24.95" customHeight="1">
      <c r="A51" s="33" t="s">
        <v>238</v>
      </c>
      <c r="B51" s="9" t="s">
        <v>40</v>
      </c>
      <c r="C51" s="21">
        <v>0</v>
      </c>
      <c r="D51" s="6"/>
      <c r="E51" s="6"/>
      <c r="F51" s="6"/>
      <c r="G51" s="6"/>
      <c r="H51" s="23">
        <f t="shared" si="17"/>
        <v>0</v>
      </c>
    </row>
    <row r="52" spans="1:8" ht="24.95" customHeight="1">
      <c r="A52" s="33" t="s">
        <v>239</v>
      </c>
      <c r="B52" s="9" t="s">
        <v>41</v>
      </c>
      <c r="C52" s="21">
        <v>0</v>
      </c>
      <c r="D52" s="6"/>
      <c r="E52" s="6"/>
      <c r="F52" s="6"/>
      <c r="G52" s="6"/>
      <c r="H52" s="23">
        <f t="shared" si="17"/>
        <v>0</v>
      </c>
    </row>
    <row r="53" spans="1:8" ht="24.95" customHeight="1">
      <c r="A53" s="33" t="s">
        <v>240</v>
      </c>
      <c r="B53" s="9" t="s">
        <v>42</v>
      </c>
      <c r="C53" s="21">
        <v>0</v>
      </c>
      <c r="D53" s="6"/>
      <c r="E53" s="6"/>
      <c r="F53" s="6"/>
      <c r="G53" s="6"/>
      <c r="H53" s="23">
        <f t="shared" si="17"/>
        <v>0</v>
      </c>
    </row>
    <row r="54" spans="1:8" ht="24.95" customHeight="1">
      <c r="A54" s="33" t="s">
        <v>241</v>
      </c>
      <c r="B54" s="9" t="s">
        <v>43</v>
      </c>
      <c r="C54" s="21">
        <v>0</v>
      </c>
      <c r="D54" s="6"/>
      <c r="E54" s="6"/>
      <c r="F54" s="6"/>
      <c r="G54" s="6"/>
      <c r="H54" s="23">
        <f t="shared" si="17"/>
        <v>0</v>
      </c>
    </row>
    <row r="55" spans="1:8" ht="24.95" customHeight="1">
      <c r="A55" s="33" t="s">
        <v>242</v>
      </c>
      <c r="B55" s="9" t="s">
        <v>44</v>
      </c>
      <c r="C55" s="21">
        <v>0</v>
      </c>
      <c r="D55" s="6"/>
      <c r="E55" s="6"/>
      <c r="F55" s="6"/>
      <c r="G55" s="6"/>
      <c r="H55" s="23">
        <f t="shared" si="17"/>
        <v>0</v>
      </c>
    </row>
    <row r="56" spans="1:8" ht="24.95" customHeight="1">
      <c r="A56" s="33" t="s">
        <v>243</v>
      </c>
      <c r="B56" s="10" t="s">
        <v>45</v>
      </c>
      <c r="C56" s="21">
        <v>0</v>
      </c>
      <c r="D56" s="6"/>
      <c r="E56" s="6"/>
      <c r="F56" s="6"/>
      <c r="G56" s="6"/>
      <c r="H56" s="23">
        <f t="shared" si="17"/>
        <v>0</v>
      </c>
    </row>
    <row r="57" spans="1:8" ht="24.95" customHeight="1">
      <c r="A57" s="33" t="s">
        <v>244</v>
      </c>
      <c r="B57" s="10" t="s">
        <v>46</v>
      </c>
      <c r="C57" s="21">
        <v>0</v>
      </c>
      <c r="D57" s="6"/>
      <c r="E57" s="6"/>
      <c r="F57" s="6"/>
      <c r="G57" s="6"/>
      <c r="H57" s="23">
        <f t="shared" si="17"/>
        <v>0</v>
      </c>
    </row>
    <row r="58" spans="1:8" ht="24.95" customHeight="1">
      <c r="A58" s="33" t="s">
        <v>245</v>
      </c>
      <c r="B58" s="10" t="s">
        <v>47</v>
      </c>
      <c r="C58" s="21">
        <v>0</v>
      </c>
      <c r="D58" s="6"/>
      <c r="E58" s="6"/>
      <c r="F58" s="6"/>
      <c r="G58" s="6"/>
      <c r="H58" s="23">
        <f t="shared" si="17"/>
        <v>0</v>
      </c>
    </row>
    <row r="59" spans="1:8" ht="24.95" customHeight="1">
      <c r="A59" s="33" t="s">
        <v>246</v>
      </c>
      <c r="B59" s="10" t="s">
        <v>48</v>
      </c>
      <c r="C59" s="21">
        <v>0</v>
      </c>
      <c r="D59" s="6"/>
      <c r="E59" s="6"/>
      <c r="F59" s="6"/>
      <c r="G59" s="6"/>
      <c r="H59" s="23">
        <f t="shared" si="17"/>
        <v>0</v>
      </c>
    </row>
    <row r="60" spans="1:8" ht="24.95" customHeight="1">
      <c r="A60" s="33" t="s">
        <v>247</v>
      </c>
      <c r="B60" s="10" t="s">
        <v>49</v>
      </c>
      <c r="C60" s="21">
        <v>0</v>
      </c>
      <c r="D60" s="6"/>
      <c r="E60" s="6"/>
      <c r="F60" s="6"/>
      <c r="G60" s="6"/>
      <c r="H60" s="23">
        <f t="shared" si="17"/>
        <v>0</v>
      </c>
    </row>
    <row r="61" spans="1:8" ht="24.95" customHeight="1">
      <c r="A61" s="33" t="s">
        <v>248</v>
      </c>
      <c r="B61" s="10" t="s">
        <v>50</v>
      </c>
      <c r="C61" s="21">
        <v>1</v>
      </c>
      <c r="D61" s="6"/>
      <c r="E61" s="6">
        <v>1</v>
      </c>
      <c r="F61" s="6"/>
      <c r="G61" s="6"/>
      <c r="H61" s="23">
        <f t="shared" si="17"/>
        <v>1</v>
      </c>
    </row>
    <row r="62" spans="1:8" ht="24.95" customHeight="1">
      <c r="A62" s="33" t="s">
        <v>249</v>
      </c>
      <c r="B62" s="57" t="s">
        <v>51</v>
      </c>
      <c r="C62" s="56">
        <f>SUM(C63:C68)</f>
        <v>15.9</v>
      </c>
      <c r="D62" s="56">
        <f t="shared" ref="D62:G62" si="18">SUM(D63:D68)</f>
        <v>4</v>
      </c>
      <c r="E62" s="56">
        <f t="shared" si="18"/>
        <v>3.7</v>
      </c>
      <c r="F62" s="56">
        <f t="shared" si="18"/>
        <v>3.6</v>
      </c>
      <c r="G62" s="56">
        <f t="shared" si="18"/>
        <v>4.5999999999999996</v>
      </c>
      <c r="H62" s="23">
        <f>D62+E62+F62+G62</f>
        <v>15.9</v>
      </c>
    </row>
    <row r="63" spans="1:8" ht="24.95" customHeight="1">
      <c r="A63" s="33" t="s">
        <v>250</v>
      </c>
      <c r="B63" s="10" t="s">
        <v>52</v>
      </c>
      <c r="C63" s="21">
        <v>13</v>
      </c>
      <c r="D63" s="6">
        <v>3</v>
      </c>
      <c r="E63" s="6">
        <v>3</v>
      </c>
      <c r="F63" s="6">
        <v>3</v>
      </c>
      <c r="G63" s="6">
        <v>4</v>
      </c>
      <c r="H63" s="23">
        <f t="shared" ref="H63:H98" si="19">D63+E63+F63+G63</f>
        <v>13</v>
      </c>
    </row>
    <row r="64" spans="1:8" ht="24.95" customHeight="1">
      <c r="A64" s="33" t="s">
        <v>251</v>
      </c>
      <c r="B64" s="10" t="s">
        <v>53</v>
      </c>
      <c r="C64" s="21">
        <v>0.4</v>
      </c>
      <c r="D64" s="6">
        <v>0.4</v>
      </c>
      <c r="E64" s="6"/>
      <c r="F64" s="6"/>
      <c r="G64" s="6"/>
      <c r="H64" s="23">
        <f t="shared" si="19"/>
        <v>0.4</v>
      </c>
    </row>
    <row r="65" spans="1:8" ht="24.95" customHeight="1">
      <c r="A65" s="33" t="s">
        <v>252</v>
      </c>
      <c r="B65" s="10" t="s">
        <v>54</v>
      </c>
      <c r="C65" s="21">
        <v>2.5</v>
      </c>
      <c r="D65" s="6">
        <v>0.6</v>
      </c>
      <c r="E65" s="6">
        <v>0.7</v>
      </c>
      <c r="F65" s="6">
        <v>0.6</v>
      </c>
      <c r="G65" s="6">
        <v>0.6</v>
      </c>
      <c r="H65" s="23">
        <f t="shared" si="19"/>
        <v>2.5</v>
      </c>
    </row>
    <row r="66" spans="1:8" ht="24.95" customHeight="1">
      <c r="A66" s="33" t="s">
        <v>253</v>
      </c>
      <c r="B66" s="17" t="s">
        <v>55</v>
      </c>
      <c r="C66" s="21">
        <v>0</v>
      </c>
      <c r="D66" s="7"/>
      <c r="E66" s="7"/>
      <c r="F66" s="7"/>
      <c r="G66" s="7"/>
      <c r="H66" s="23">
        <f t="shared" si="19"/>
        <v>0</v>
      </c>
    </row>
    <row r="67" spans="1:8" ht="24.95" customHeight="1">
      <c r="A67" s="33" t="s">
        <v>254</v>
      </c>
      <c r="B67" s="10" t="s">
        <v>56</v>
      </c>
      <c r="C67" s="21">
        <v>0</v>
      </c>
      <c r="D67" s="6"/>
      <c r="E67" s="6"/>
      <c r="F67" s="6"/>
      <c r="G67" s="6"/>
      <c r="H67" s="23">
        <f t="shared" si="19"/>
        <v>0</v>
      </c>
    </row>
    <row r="68" spans="1:8" ht="24.95" customHeight="1">
      <c r="A68" s="33" t="s">
        <v>255</v>
      </c>
      <c r="B68" s="10" t="s">
        <v>57</v>
      </c>
      <c r="C68" s="21">
        <v>0</v>
      </c>
      <c r="D68" s="6"/>
      <c r="E68" s="6"/>
      <c r="F68" s="6"/>
      <c r="G68" s="6"/>
      <c r="H68" s="23">
        <f t="shared" si="19"/>
        <v>0</v>
      </c>
    </row>
    <row r="69" spans="1:8" ht="24.95" customHeight="1">
      <c r="A69" s="33" t="s">
        <v>256</v>
      </c>
      <c r="B69" s="10" t="s">
        <v>58</v>
      </c>
      <c r="C69" s="21">
        <v>0</v>
      </c>
      <c r="D69" s="6"/>
      <c r="E69" s="6"/>
      <c r="F69" s="6"/>
      <c r="G69" s="6"/>
      <c r="H69" s="23">
        <f t="shared" si="19"/>
        <v>0</v>
      </c>
    </row>
    <row r="70" spans="1:8" ht="24.95" customHeight="1">
      <c r="A70" s="33" t="s">
        <v>257</v>
      </c>
      <c r="B70" s="20" t="s">
        <v>59</v>
      </c>
      <c r="C70" s="21">
        <v>0</v>
      </c>
      <c r="D70" s="43">
        <f t="shared" ref="D70:G70" si="20">SUM(D71:D84)</f>
        <v>0</v>
      </c>
      <c r="E70" s="43">
        <f t="shared" si="20"/>
        <v>0</v>
      </c>
      <c r="F70" s="43">
        <f t="shared" si="20"/>
        <v>0</v>
      </c>
      <c r="G70" s="43">
        <f t="shared" si="20"/>
        <v>0</v>
      </c>
      <c r="H70" s="23">
        <f t="shared" si="19"/>
        <v>0</v>
      </c>
    </row>
    <row r="71" spans="1:8" ht="24.95" customHeight="1">
      <c r="A71" s="33" t="s">
        <v>258</v>
      </c>
      <c r="B71" s="10" t="s">
        <v>60</v>
      </c>
      <c r="C71" s="21">
        <v>0</v>
      </c>
      <c r="D71" s="6"/>
      <c r="E71" s="6"/>
      <c r="F71" s="6"/>
      <c r="G71" s="6"/>
      <c r="H71" s="23">
        <f t="shared" si="19"/>
        <v>0</v>
      </c>
    </row>
    <row r="72" spans="1:8" ht="24.95" customHeight="1">
      <c r="A72" s="33" t="s">
        <v>259</v>
      </c>
      <c r="B72" s="10" t="s">
        <v>61</v>
      </c>
      <c r="C72" s="21">
        <v>0</v>
      </c>
      <c r="D72" s="6"/>
      <c r="E72" s="6"/>
      <c r="F72" s="6"/>
      <c r="G72" s="6"/>
      <c r="H72" s="23">
        <f t="shared" si="19"/>
        <v>0</v>
      </c>
    </row>
    <row r="73" spans="1:8" ht="24.95" customHeight="1">
      <c r="A73" s="33" t="s">
        <v>260</v>
      </c>
      <c r="B73" s="10" t="s">
        <v>62</v>
      </c>
      <c r="C73" s="21">
        <v>0</v>
      </c>
      <c r="D73" s="6"/>
      <c r="E73" s="6"/>
      <c r="F73" s="6"/>
      <c r="G73" s="6"/>
      <c r="H73" s="23">
        <f t="shared" si="19"/>
        <v>0</v>
      </c>
    </row>
    <row r="74" spans="1:8" ht="24.95" customHeight="1">
      <c r="A74" s="33" t="s">
        <v>261</v>
      </c>
      <c r="B74" s="10" t="s">
        <v>63</v>
      </c>
      <c r="C74" s="21">
        <v>0</v>
      </c>
      <c r="D74" s="6"/>
      <c r="E74" s="6"/>
      <c r="F74" s="6"/>
      <c r="G74" s="6"/>
      <c r="H74" s="23">
        <f t="shared" si="19"/>
        <v>0</v>
      </c>
    </row>
    <row r="75" spans="1:8" ht="24.95" customHeight="1">
      <c r="A75" s="33" t="s">
        <v>262</v>
      </c>
      <c r="B75" s="10" t="s">
        <v>64</v>
      </c>
      <c r="C75" s="21">
        <v>0</v>
      </c>
      <c r="D75" s="6"/>
      <c r="E75" s="6"/>
      <c r="F75" s="6"/>
      <c r="G75" s="6"/>
      <c r="H75" s="23">
        <f t="shared" si="19"/>
        <v>0</v>
      </c>
    </row>
    <row r="76" spans="1:8" ht="24.95" customHeight="1">
      <c r="A76" s="33" t="s">
        <v>263</v>
      </c>
      <c r="B76" s="10" t="s">
        <v>65</v>
      </c>
      <c r="C76" s="21">
        <v>0</v>
      </c>
      <c r="D76" s="6"/>
      <c r="E76" s="6"/>
      <c r="F76" s="6"/>
      <c r="G76" s="6"/>
      <c r="H76" s="23">
        <f t="shared" si="19"/>
        <v>0</v>
      </c>
    </row>
    <row r="77" spans="1:8" ht="24.95" customHeight="1">
      <c r="A77" s="33" t="s">
        <v>264</v>
      </c>
      <c r="B77" s="10" t="s">
        <v>66</v>
      </c>
      <c r="C77" s="21">
        <v>0</v>
      </c>
      <c r="D77" s="6"/>
      <c r="E77" s="6"/>
      <c r="F77" s="6"/>
      <c r="G77" s="6"/>
      <c r="H77" s="23">
        <f t="shared" si="19"/>
        <v>0</v>
      </c>
    </row>
    <row r="78" spans="1:8" ht="24.95" customHeight="1">
      <c r="A78" s="33" t="s">
        <v>265</v>
      </c>
      <c r="B78" s="10" t="s">
        <v>67</v>
      </c>
      <c r="C78" s="21">
        <v>0</v>
      </c>
      <c r="D78" s="6"/>
      <c r="E78" s="6"/>
      <c r="F78" s="6"/>
      <c r="G78" s="6"/>
      <c r="H78" s="23">
        <f t="shared" si="19"/>
        <v>0</v>
      </c>
    </row>
    <row r="79" spans="1:8" ht="24.95" customHeight="1">
      <c r="A79" s="33" t="s">
        <v>266</v>
      </c>
      <c r="B79" s="10" t="s">
        <v>68</v>
      </c>
      <c r="C79" s="21">
        <v>0</v>
      </c>
      <c r="D79" s="6"/>
      <c r="E79" s="6"/>
      <c r="F79" s="6"/>
      <c r="G79" s="6"/>
      <c r="H79" s="23">
        <f t="shared" si="19"/>
        <v>0</v>
      </c>
    </row>
    <row r="80" spans="1:8" ht="24.95" customHeight="1">
      <c r="A80" s="33" t="s">
        <v>267</v>
      </c>
      <c r="B80" s="20" t="s">
        <v>69</v>
      </c>
      <c r="C80" s="21">
        <v>0</v>
      </c>
      <c r="D80" s="42"/>
      <c r="E80" s="42"/>
      <c r="F80" s="42"/>
      <c r="G80" s="42"/>
      <c r="H80" s="23">
        <f t="shared" si="19"/>
        <v>0</v>
      </c>
    </row>
    <row r="81" spans="1:8" ht="24.95" customHeight="1">
      <c r="A81" s="33" t="s">
        <v>268</v>
      </c>
      <c r="B81" s="10" t="s">
        <v>70</v>
      </c>
      <c r="C81" s="21">
        <v>0</v>
      </c>
      <c r="D81" s="42"/>
      <c r="E81" s="42"/>
      <c r="F81" s="42"/>
      <c r="G81" s="42"/>
      <c r="H81" s="23">
        <f t="shared" si="19"/>
        <v>0</v>
      </c>
    </row>
    <row r="82" spans="1:8" ht="24.95" customHeight="1">
      <c r="A82" s="33" t="s">
        <v>269</v>
      </c>
      <c r="B82" s="10" t="s">
        <v>71</v>
      </c>
      <c r="C82" s="21">
        <v>0</v>
      </c>
      <c r="D82" s="42"/>
      <c r="E82" s="42"/>
      <c r="F82" s="42"/>
      <c r="G82" s="42"/>
      <c r="H82" s="23">
        <f t="shared" si="19"/>
        <v>0</v>
      </c>
    </row>
    <row r="83" spans="1:8" ht="24.95" customHeight="1">
      <c r="A83" s="33" t="s">
        <v>270</v>
      </c>
      <c r="B83" s="19" t="s">
        <v>316</v>
      </c>
      <c r="C83" s="21">
        <v>0</v>
      </c>
      <c r="D83" s="42"/>
      <c r="E83" s="42"/>
      <c r="F83" s="42"/>
      <c r="G83" s="42"/>
      <c r="H83" s="23">
        <f t="shared" si="19"/>
        <v>0</v>
      </c>
    </row>
    <row r="84" spans="1:8" ht="24.95" customHeight="1">
      <c r="A84" s="33" t="s">
        <v>315</v>
      </c>
      <c r="B84" s="20" t="s">
        <v>72</v>
      </c>
      <c r="C84" s="21">
        <v>0</v>
      </c>
      <c r="D84" s="42"/>
      <c r="E84" s="42"/>
      <c r="F84" s="42"/>
      <c r="G84" s="42"/>
      <c r="H84" s="23">
        <f t="shared" si="19"/>
        <v>0</v>
      </c>
    </row>
    <row r="85" spans="1:8" ht="24.95" customHeight="1">
      <c r="A85" s="33">
        <v>2.2999999999999998</v>
      </c>
      <c r="B85" s="57" t="s">
        <v>73</v>
      </c>
      <c r="C85" s="56">
        <f>C87+C229+C295+C311</f>
        <v>0</v>
      </c>
      <c r="D85" s="56">
        <f>D87+D229+D295+D311</f>
        <v>0</v>
      </c>
      <c r="E85" s="56">
        <f>E87+E229+E295+E311</f>
        <v>0</v>
      </c>
      <c r="F85" s="56">
        <f>F87+F229+F295+F311</f>
        <v>0</v>
      </c>
      <c r="G85" s="56">
        <f>G87+G229+G295+G311</f>
        <v>0</v>
      </c>
      <c r="H85" s="23">
        <f t="shared" si="19"/>
        <v>0</v>
      </c>
    </row>
    <row r="86" spans="1:8" ht="24.95" customHeight="1">
      <c r="A86" s="33">
        <v>2.4</v>
      </c>
      <c r="B86" s="57" t="s">
        <v>74</v>
      </c>
      <c r="C86" s="56">
        <f>C87+C92+C93</f>
        <v>0</v>
      </c>
      <c r="D86" s="56">
        <f t="shared" ref="D86:G86" si="21">D87+D92+D93</f>
        <v>0</v>
      </c>
      <c r="E86" s="56">
        <f t="shared" si="21"/>
        <v>0</v>
      </c>
      <c r="F86" s="56">
        <f t="shared" si="21"/>
        <v>0</v>
      </c>
      <c r="G86" s="56">
        <f t="shared" si="21"/>
        <v>0</v>
      </c>
      <c r="H86" s="23">
        <f t="shared" si="19"/>
        <v>0</v>
      </c>
    </row>
    <row r="87" spans="1:8" ht="24.95" customHeight="1">
      <c r="A87" s="33" t="s">
        <v>317</v>
      </c>
      <c r="B87" s="57" t="s">
        <v>75</v>
      </c>
      <c r="C87" s="56">
        <f>SUM(C88:C91)</f>
        <v>0</v>
      </c>
      <c r="D87" s="56">
        <f t="shared" ref="D87:G87" si="22">SUM(D88:D91)</f>
        <v>0</v>
      </c>
      <c r="E87" s="56">
        <f t="shared" si="22"/>
        <v>0</v>
      </c>
      <c r="F87" s="56">
        <f t="shared" si="22"/>
        <v>0</v>
      </c>
      <c r="G87" s="56">
        <f t="shared" si="22"/>
        <v>0</v>
      </c>
      <c r="H87" s="23">
        <f t="shared" si="19"/>
        <v>0</v>
      </c>
    </row>
    <row r="88" spans="1:8" ht="24.95" customHeight="1">
      <c r="A88" s="33" t="s">
        <v>318</v>
      </c>
      <c r="B88" s="10" t="s">
        <v>76</v>
      </c>
      <c r="C88" s="21">
        <v>0</v>
      </c>
      <c r="D88" s="6"/>
      <c r="E88" s="6"/>
      <c r="F88" s="6"/>
      <c r="G88" s="6"/>
      <c r="H88" s="23">
        <f t="shared" si="19"/>
        <v>0</v>
      </c>
    </row>
    <row r="89" spans="1:8" ht="24.95" customHeight="1">
      <c r="A89" s="33" t="s">
        <v>319</v>
      </c>
      <c r="B89" s="10" t="s">
        <v>77</v>
      </c>
      <c r="C89" s="21">
        <v>0</v>
      </c>
      <c r="D89" s="6"/>
      <c r="E89" s="6"/>
      <c r="F89" s="6"/>
      <c r="G89" s="6"/>
      <c r="H89" s="23">
        <f t="shared" si="19"/>
        <v>0</v>
      </c>
    </row>
    <row r="90" spans="1:8" ht="24.95" customHeight="1">
      <c r="A90" s="33" t="s">
        <v>320</v>
      </c>
      <c r="B90" s="10" t="s">
        <v>78</v>
      </c>
      <c r="C90" s="21">
        <v>0</v>
      </c>
      <c r="D90" s="6"/>
      <c r="E90" s="6"/>
      <c r="F90" s="6"/>
      <c r="G90" s="6"/>
      <c r="H90" s="23">
        <f t="shared" si="19"/>
        <v>0</v>
      </c>
    </row>
    <row r="91" spans="1:8" ht="24.95" customHeight="1">
      <c r="A91" s="33" t="s">
        <v>321</v>
      </c>
      <c r="B91" s="10" t="s">
        <v>79</v>
      </c>
      <c r="C91" s="21">
        <v>0</v>
      </c>
      <c r="D91" s="6"/>
      <c r="E91" s="6"/>
      <c r="F91" s="6"/>
      <c r="G91" s="6"/>
      <c r="H91" s="23">
        <f t="shared" si="19"/>
        <v>0</v>
      </c>
    </row>
    <row r="92" spans="1:8" ht="24.95" customHeight="1">
      <c r="A92" s="31" t="s">
        <v>322</v>
      </c>
      <c r="B92" s="10" t="s">
        <v>80</v>
      </c>
      <c r="C92" s="21">
        <v>0</v>
      </c>
      <c r="D92" s="6"/>
      <c r="E92" s="6"/>
      <c r="F92" s="6"/>
      <c r="G92" s="6"/>
      <c r="H92" s="23">
        <f t="shared" si="19"/>
        <v>0</v>
      </c>
    </row>
    <row r="93" spans="1:8" ht="24.95" customHeight="1">
      <c r="A93" s="31" t="s">
        <v>323</v>
      </c>
      <c r="B93" s="10" t="s">
        <v>81</v>
      </c>
      <c r="C93" s="21">
        <v>0</v>
      </c>
      <c r="D93" s="6"/>
      <c r="E93" s="6"/>
      <c r="F93" s="6"/>
      <c r="G93" s="6"/>
      <c r="H93" s="23">
        <f t="shared" si="19"/>
        <v>0</v>
      </c>
    </row>
    <row r="94" spans="1:8" ht="24.95" customHeight="1">
      <c r="A94" s="33">
        <v>2.5</v>
      </c>
      <c r="B94" s="57" t="s">
        <v>82</v>
      </c>
      <c r="C94" s="56">
        <f>C96+C238+C304+C320</f>
        <v>0</v>
      </c>
      <c r="D94" s="56">
        <f>D96+D238+D304+D320</f>
        <v>0</v>
      </c>
      <c r="E94" s="56">
        <f>E96+E238+E304+E320</f>
        <v>0</v>
      </c>
      <c r="F94" s="56">
        <f>F96+F238+F304+F320</f>
        <v>0</v>
      </c>
      <c r="G94" s="56">
        <f>G96+G238+G304+G320</f>
        <v>0</v>
      </c>
      <c r="H94" s="23">
        <f t="shared" si="19"/>
        <v>0</v>
      </c>
    </row>
    <row r="95" spans="1:8" ht="24.95" customHeight="1">
      <c r="A95" s="33">
        <v>2.6</v>
      </c>
      <c r="B95" s="57" t="s">
        <v>83</v>
      </c>
      <c r="C95" s="56">
        <f>C96+C99+C102</f>
        <v>0</v>
      </c>
      <c r="D95" s="56">
        <f t="shared" ref="D95:G95" si="23">D96+D99+D102</f>
        <v>0</v>
      </c>
      <c r="E95" s="56">
        <f t="shared" si="23"/>
        <v>0</v>
      </c>
      <c r="F95" s="56">
        <f t="shared" si="23"/>
        <v>0</v>
      </c>
      <c r="G95" s="56">
        <f t="shared" si="23"/>
        <v>0</v>
      </c>
      <c r="H95" s="23">
        <f t="shared" si="19"/>
        <v>0</v>
      </c>
    </row>
    <row r="96" spans="1:8" ht="24.95" customHeight="1">
      <c r="A96" s="33" t="s">
        <v>271</v>
      </c>
      <c r="B96" s="57" t="s">
        <v>84</v>
      </c>
      <c r="C96" s="56">
        <f>SUM(C97:C98)</f>
        <v>0</v>
      </c>
      <c r="D96" s="56">
        <f t="shared" ref="D96:G96" si="24">SUM(D97:D98)</f>
        <v>0</v>
      </c>
      <c r="E96" s="56">
        <f t="shared" si="24"/>
        <v>0</v>
      </c>
      <c r="F96" s="56">
        <f t="shared" si="24"/>
        <v>0</v>
      </c>
      <c r="G96" s="56">
        <f t="shared" si="24"/>
        <v>0</v>
      </c>
      <c r="H96" s="23">
        <f t="shared" si="19"/>
        <v>0</v>
      </c>
    </row>
    <row r="97" spans="1:8" ht="24.95" customHeight="1">
      <c r="A97" s="33" t="s">
        <v>272</v>
      </c>
      <c r="B97" s="10" t="s">
        <v>85</v>
      </c>
      <c r="C97" s="21">
        <v>0</v>
      </c>
      <c r="D97" s="6"/>
      <c r="E97" s="6"/>
      <c r="F97" s="6"/>
      <c r="G97" s="6"/>
      <c r="H97" s="23">
        <f t="shared" si="19"/>
        <v>0</v>
      </c>
    </row>
    <row r="98" spans="1:8" ht="24.95" customHeight="1">
      <c r="A98" s="33" t="s">
        <v>273</v>
      </c>
      <c r="B98" s="10" t="s">
        <v>86</v>
      </c>
      <c r="C98" s="21">
        <v>0</v>
      </c>
      <c r="D98" s="6"/>
      <c r="E98" s="6"/>
      <c r="F98" s="6"/>
      <c r="G98" s="6"/>
      <c r="H98" s="23">
        <f t="shared" si="19"/>
        <v>0</v>
      </c>
    </row>
    <row r="99" spans="1:8" ht="24.95" customHeight="1">
      <c r="A99" s="33" t="s">
        <v>274</v>
      </c>
      <c r="B99" s="57" t="s">
        <v>87</v>
      </c>
      <c r="C99" s="56">
        <f>SUM(C100:C101)</f>
        <v>0</v>
      </c>
      <c r="D99" s="56">
        <f t="shared" ref="D99:G99" si="25">SUM(D100:D101)</f>
        <v>0</v>
      </c>
      <c r="E99" s="56">
        <f t="shared" si="25"/>
        <v>0</v>
      </c>
      <c r="F99" s="56">
        <f t="shared" si="25"/>
        <v>0</v>
      </c>
      <c r="G99" s="56">
        <f t="shared" si="25"/>
        <v>0</v>
      </c>
      <c r="H99" s="23">
        <f>D99+E99+F99+G99</f>
        <v>0</v>
      </c>
    </row>
    <row r="100" spans="1:8" ht="24.95" customHeight="1">
      <c r="A100" s="33" t="s">
        <v>275</v>
      </c>
      <c r="B100" s="10" t="s">
        <v>85</v>
      </c>
      <c r="C100" s="21">
        <v>0</v>
      </c>
      <c r="D100" s="6"/>
      <c r="E100" s="6"/>
      <c r="F100" s="6"/>
      <c r="G100" s="6"/>
      <c r="H100" s="23">
        <f t="shared" ref="H100:H101" si="26">D100+E100+F100+G100</f>
        <v>0</v>
      </c>
    </row>
    <row r="101" spans="1:8" ht="24.95" customHeight="1">
      <c r="A101" s="33" t="s">
        <v>276</v>
      </c>
      <c r="B101" s="10" t="s">
        <v>86</v>
      </c>
      <c r="C101" s="21">
        <v>0</v>
      </c>
      <c r="D101" s="6"/>
      <c r="E101" s="6"/>
      <c r="F101" s="6"/>
      <c r="G101" s="6"/>
      <c r="H101" s="23">
        <f t="shared" si="26"/>
        <v>0</v>
      </c>
    </row>
    <row r="102" spans="1:8" ht="24.95" customHeight="1">
      <c r="A102" s="33" t="s">
        <v>277</v>
      </c>
      <c r="B102" s="57" t="s">
        <v>88</v>
      </c>
      <c r="C102" s="56">
        <f>SUM(C103:C104)</f>
        <v>0</v>
      </c>
      <c r="D102" s="56">
        <f t="shared" ref="D102:G102" si="27">SUM(D103:D104)</f>
        <v>0</v>
      </c>
      <c r="E102" s="56">
        <f t="shared" si="27"/>
        <v>0</v>
      </c>
      <c r="F102" s="56">
        <f t="shared" si="27"/>
        <v>0</v>
      </c>
      <c r="G102" s="56">
        <f t="shared" si="27"/>
        <v>0</v>
      </c>
      <c r="H102" s="23">
        <f>D102+E102+F102+G102</f>
        <v>0</v>
      </c>
    </row>
    <row r="103" spans="1:8" ht="24.95" customHeight="1">
      <c r="A103" s="33" t="s">
        <v>278</v>
      </c>
      <c r="B103" s="10" t="s">
        <v>85</v>
      </c>
      <c r="C103" s="21">
        <v>0</v>
      </c>
      <c r="D103" s="6"/>
      <c r="E103" s="6"/>
      <c r="F103" s="6"/>
      <c r="G103" s="6"/>
      <c r="H103" s="23">
        <f t="shared" ref="H103:H108" si="28">D103+E103+F103+G103</f>
        <v>0</v>
      </c>
    </row>
    <row r="104" spans="1:8" ht="24.95" customHeight="1">
      <c r="A104" s="33" t="s">
        <v>279</v>
      </c>
      <c r="B104" s="10" t="s">
        <v>86</v>
      </c>
      <c r="C104" s="21">
        <v>0</v>
      </c>
      <c r="D104" s="6"/>
      <c r="E104" s="6"/>
      <c r="F104" s="6"/>
      <c r="G104" s="6"/>
      <c r="H104" s="23">
        <f t="shared" si="28"/>
        <v>0</v>
      </c>
    </row>
    <row r="105" spans="1:8" ht="24.95" customHeight="1">
      <c r="A105" s="33">
        <v>2.7</v>
      </c>
      <c r="B105" s="57" t="s">
        <v>89</v>
      </c>
      <c r="C105" s="56">
        <f>C106+C109+C112</f>
        <v>0</v>
      </c>
      <c r="D105" s="56">
        <f t="shared" ref="D105:G105" si="29">D106+D109+D112</f>
        <v>0</v>
      </c>
      <c r="E105" s="56">
        <f t="shared" si="29"/>
        <v>0</v>
      </c>
      <c r="F105" s="56">
        <f t="shared" si="29"/>
        <v>0</v>
      </c>
      <c r="G105" s="56">
        <f t="shared" si="29"/>
        <v>0</v>
      </c>
      <c r="H105" s="23">
        <f t="shared" si="28"/>
        <v>0</v>
      </c>
    </row>
    <row r="106" spans="1:8" ht="24.95" customHeight="1">
      <c r="A106" s="33" t="s">
        <v>280</v>
      </c>
      <c r="B106" s="57" t="s">
        <v>90</v>
      </c>
      <c r="C106" s="56">
        <f>SUM(C107:C108)</f>
        <v>0</v>
      </c>
      <c r="D106" s="56">
        <f t="shared" ref="D106:G106" si="30">SUM(D107:D108)</f>
        <v>0</v>
      </c>
      <c r="E106" s="56">
        <f t="shared" si="30"/>
        <v>0</v>
      </c>
      <c r="F106" s="56">
        <f t="shared" si="30"/>
        <v>0</v>
      </c>
      <c r="G106" s="56">
        <f t="shared" si="30"/>
        <v>0</v>
      </c>
      <c r="H106" s="23">
        <f t="shared" si="28"/>
        <v>0</v>
      </c>
    </row>
    <row r="107" spans="1:8" ht="24.95" customHeight="1">
      <c r="A107" s="33" t="s">
        <v>281</v>
      </c>
      <c r="B107" s="10" t="s">
        <v>91</v>
      </c>
      <c r="C107" s="21">
        <v>0</v>
      </c>
      <c r="D107" s="6"/>
      <c r="E107" s="6"/>
      <c r="F107" s="6"/>
      <c r="G107" s="6"/>
      <c r="H107" s="23">
        <f t="shared" si="28"/>
        <v>0</v>
      </c>
    </row>
    <row r="108" spans="1:8" ht="24.95" customHeight="1">
      <c r="A108" s="33" t="s">
        <v>282</v>
      </c>
      <c r="B108" s="10" t="s">
        <v>92</v>
      </c>
      <c r="C108" s="21">
        <v>0</v>
      </c>
      <c r="D108" s="6"/>
      <c r="E108" s="6"/>
      <c r="F108" s="6"/>
      <c r="G108" s="6"/>
      <c r="H108" s="23">
        <f t="shared" si="28"/>
        <v>0</v>
      </c>
    </row>
    <row r="109" spans="1:8" ht="24.95" customHeight="1">
      <c r="A109" s="33" t="s">
        <v>283</v>
      </c>
      <c r="B109" s="57" t="s">
        <v>93</v>
      </c>
      <c r="C109" s="56">
        <f>SUM(C110:C111)</f>
        <v>0</v>
      </c>
      <c r="D109" s="56">
        <f t="shared" ref="D109:G109" si="31">SUM(D110:D111)</f>
        <v>0</v>
      </c>
      <c r="E109" s="56">
        <f t="shared" si="31"/>
        <v>0</v>
      </c>
      <c r="F109" s="56">
        <f t="shared" si="31"/>
        <v>0</v>
      </c>
      <c r="G109" s="56">
        <f t="shared" si="31"/>
        <v>0</v>
      </c>
      <c r="H109" s="23">
        <f>D109+E109+F109+G109</f>
        <v>0</v>
      </c>
    </row>
    <row r="110" spans="1:8" ht="24.95" customHeight="1">
      <c r="A110" s="33" t="s">
        <v>284</v>
      </c>
      <c r="B110" s="10" t="s">
        <v>91</v>
      </c>
      <c r="C110" s="21">
        <v>0</v>
      </c>
      <c r="D110" s="6"/>
      <c r="E110" s="6"/>
      <c r="F110" s="6"/>
      <c r="G110" s="6"/>
      <c r="H110" s="23">
        <f t="shared" ref="H110:H111" si="32">D110+E110+F110+G110</f>
        <v>0</v>
      </c>
    </row>
    <row r="111" spans="1:8" ht="24.95" customHeight="1">
      <c r="A111" s="33" t="s">
        <v>285</v>
      </c>
      <c r="B111" s="10" t="s">
        <v>92</v>
      </c>
      <c r="C111" s="21">
        <v>0</v>
      </c>
      <c r="D111" s="6"/>
      <c r="E111" s="6"/>
      <c r="F111" s="6"/>
      <c r="G111" s="6"/>
      <c r="H111" s="23">
        <f t="shared" si="32"/>
        <v>0</v>
      </c>
    </row>
    <row r="112" spans="1:8" ht="24.95" customHeight="1">
      <c r="A112" s="33" t="s">
        <v>286</v>
      </c>
      <c r="B112" s="57" t="s">
        <v>94</v>
      </c>
      <c r="C112" s="56">
        <f>SUM(C113:C114)</f>
        <v>0</v>
      </c>
      <c r="D112" s="56">
        <f t="shared" ref="D112:G112" si="33">SUM(D113:D114)</f>
        <v>0</v>
      </c>
      <c r="E112" s="56">
        <f t="shared" si="33"/>
        <v>0</v>
      </c>
      <c r="F112" s="56">
        <f t="shared" si="33"/>
        <v>0</v>
      </c>
      <c r="G112" s="56">
        <f t="shared" si="33"/>
        <v>0</v>
      </c>
      <c r="H112" s="23">
        <f>D112+E112+F112+G112</f>
        <v>0</v>
      </c>
    </row>
    <row r="113" spans="1:8" ht="24.95" customHeight="1">
      <c r="A113" s="33" t="s">
        <v>287</v>
      </c>
      <c r="B113" s="10" t="s">
        <v>91</v>
      </c>
      <c r="C113" s="21">
        <v>0</v>
      </c>
      <c r="D113" s="6"/>
      <c r="E113" s="6"/>
      <c r="F113" s="6"/>
      <c r="G113" s="6"/>
      <c r="H113" s="23">
        <f t="shared" ref="H113:H114" si="34">D113+E113+F113+G113</f>
        <v>0</v>
      </c>
    </row>
    <row r="114" spans="1:8" ht="24.95" customHeight="1">
      <c r="A114" s="33" t="s">
        <v>288</v>
      </c>
      <c r="B114" s="10" t="s">
        <v>92</v>
      </c>
      <c r="C114" s="21">
        <v>0</v>
      </c>
      <c r="D114" s="6"/>
      <c r="E114" s="6"/>
      <c r="F114" s="6"/>
      <c r="G114" s="6"/>
      <c r="H114" s="23">
        <f t="shared" si="34"/>
        <v>0</v>
      </c>
    </row>
    <row r="115" spans="1:8" ht="24.95" customHeight="1">
      <c r="A115" s="33">
        <v>2.8</v>
      </c>
      <c r="B115" s="57" t="s">
        <v>95</v>
      </c>
      <c r="C115" s="56">
        <f>C116+C120+C141</f>
        <v>0</v>
      </c>
      <c r="D115" s="56">
        <f t="shared" ref="D115:G115" si="35">D116+D120+D141</f>
        <v>0</v>
      </c>
      <c r="E115" s="56">
        <f t="shared" si="35"/>
        <v>0</v>
      </c>
      <c r="F115" s="56">
        <f t="shared" si="35"/>
        <v>0</v>
      </c>
      <c r="G115" s="56">
        <f t="shared" si="35"/>
        <v>0</v>
      </c>
      <c r="H115" s="23">
        <f>D115+E115+F115+G115</f>
        <v>0</v>
      </c>
    </row>
    <row r="116" spans="1:8" ht="24.95" customHeight="1">
      <c r="A116" s="33" t="s">
        <v>289</v>
      </c>
      <c r="B116" s="10" t="s">
        <v>96</v>
      </c>
      <c r="C116" s="21">
        <v>0</v>
      </c>
      <c r="D116" s="6"/>
      <c r="E116" s="6"/>
      <c r="F116" s="6"/>
      <c r="G116" s="6"/>
      <c r="H116" s="23">
        <f t="shared" ref="H116:H183" si="36">D116+E116+F116+G116</f>
        <v>0</v>
      </c>
    </row>
    <row r="117" spans="1:8" ht="24.95" customHeight="1">
      <c r="A117" s="33" t="s">
        <v>345</v>
      </c>
      <c r="B117" s="10" t="s">
        <v>346</v>
      </c>
      <c r="C117" s="21">
        <v>0</v>
      </c>
      <c r="D117" s="6"/>
      <c r="E117" s="6"/>
      <c r="F117" s="6"/>
      <c r="G117" s="6"/>
      <c r="H117" s="23">
        <f t="shared" si="36"/>
        <v>0</v>
      </c>
    </row>
    <row r="118" spans="1:8" ht="24.95" customHeight="1">
      <c r="A118" s="33" t="s">
        <v>347</v>
      </c>
      <c r="B118" s="10" t="s">
        <v>348</v>
      </c>
      <c r="C118" s="21">
        <v>0</v>
      </c>
      <c r="D118" s="6"/>
      <c r="E118" s="6"/>
      <c r="F118" s="6"/>
      <c r="G118" s="6"/>
      <c r="H118" s="23">
        <f t="shared" si="36"/>
        <v>0</v>
      </c>
    </row>
    <row r="119" spans="1:8" ht="24.95" customHeight="1">
      <c r="A119" s="33" t="s">
        <v>349</v>
      </c>
      <c r="B119" s="10" t="s">
        <v>350</v>
      </c>
      <c r="C119" s="21">
        <v>0</v>
      </c>
      <c r="D119" s="6"/>
      <c r="E119" s="6"/>
      <c r="F119" s="6"/>
      <c r="G119" s="6"/>
      <c r="H119" s="23">
        <f t="shared" si="36"/>
        <v>0</v>
      </c>
    </row>
    <row r="120" spans="1:8" ht="24.95" customHeight="1">
      <c r="A120" s="33" t="s">
        <v>290</v>
      </c>
      <c r="B120" s="57" t="s">
        <v>352</v>
      </c>
      <c r="C120" s="56">
        <f>C121+C140</f>
        <v>0</v>
      </c>
      <c r="D120" s="56">
        <f t="shared" ref="D120:G120" si="37">D121+D140</f>
        <v>0</v>
      </c>
      <c r="E120" s="56">
        <f t="shared" si="37"/>
        <v>0</v>
      </c>
      <c r="F120" s="56">
        <f t="shared" si="37"/>
        <v>0</v>
      </c>
      <c r="G120" s="56">
        <f t="shared" si="37"/>
        <v>0</v>
      </c>
      <c r="H120" s="23">
        <f t="shared" si="36"/>
        <v>0</v>
      </c>
    </row>
    <row r="121" spans="1:8" ht="24.95" customHeight="1">
      <c r="A121" s="33" t="s">
        <v>291</v>
      </c>
      <c r="B121" s="57" t="s">
        <v>351</v>
      </c>
      <c r="C121" s="56">
        <f>SUM(C122:C139)</f>
        <v>0</v>
      </c>
      <c r="D121" s="56">
        <f t="shared" ref="D121:G121" si="38">SUM(D122:D139)</f>
        <v>0</v>
      </c>
      <c r="E121" s="56">
        <f t="shared" si="38"/>
        <v>0</v>
      </c>
      <c r="F121" s="56">
        <f t="shared" si="38"/>
        <v>0</v>
      </c>
      <c r="G121" s="56">
        <f t="shared" si="38"/>
        <v>0</v>
      </c>
      <c r="H121" s="23">
        <f t="shared" si="36"/>
        <v>0</v>
      </c>
    </row>
    <row r="122" spans="1:8" ht="24.95" customHeight="1">
      <c r="A122" s="33" t="s">
        <v>292</v>
      </c>
      <c r="B122" s="9" t="s">
        <v>97</v>
      </c>
      <c r="C122" s="21">
        <v>0</v>
      </c>
      <c r="D122" s="6"/>
      <c r="E122" s="6"/>
      <c r="F122" s="6"/>
      <c r="G122" s="6"/>
      <c r="H122" s="23">
        <f t="shared" si="36"/>
        <v>0</v>
      </c>
    </row>
    <row r="123" spans="1:8" ht="24.95" customHeight="1">
      <c r="A123" s="33" t="s">
        <v>293</v>
      </c>
      <c r="B123" s="9" t="s">
        <v>98</v>
      </c>
      <c r="C123" s="21">
        <v>0</v>
      </c>
      <c r="D123" s="6"/>
      <c r="E123" s="6"/>
      <c r="F123" s="6"/>
      <c r="G123" s="6"/>
      <c r="H123" s="23">
        <f t="shared" si="36"/>
        <v>0</v>
      </c>
    </row>
    <row r="124" spans="1:8" ht="24.95" customHeight="1">
      <c r="A124" s="33" t="s">
        <v>294</v>
      </c>
      <c r="B124" s="9" t="s">
        <v>99</v>
      </c>
      <c r="C124" s="21">
        <v>0</v>
      </c>
      <c r="D124" s="6"/>
      <c r="E124" s="6"/>
      <c r="F124" s="6"/>
      <c r="G124" s="6"/>
      <c r="H124" s="23">
        <f t="shared" si="36"/>
        <v>0</v>
      </c>
    </row>
    <row r="125" spans="1:8" ht="24.95" customHeight="1">
      <c r="A125" s="33" t="s">
        <v>295</v>
      </c>
      <c r="B125" s="9" t="s">
        <v>100</v>
      </c>
      <c r="C125" s="21">
        <v>0</v>
      </c>
      <c r="D125" s="6"/>
      <c r="E125" s="6"/>
      <c r="F125" s="6"/>
      <c r="G125" s="6"/>
      <c r="H125" s="23">
        <f t="shared" si="36"/>
        <v>0</v>
      </c>
    </row>
    <row r="126" spans="1:8" ht="24.95" customHeight="1">
      <c r="A126" s="33" t="s">
        <v>296</v>
      </c>
      <c r="B126" s="9" t="s">
        <v>101</v>
      </c>
      <c r="C126" s="21">
        <v>0</v>
      </c>
      <c r="D126" s="6"/>
      <c r="E126" s="6"/>
      <c r="F126" s="6"/>
      <c r="G126" s="6"/>
      <c r="H126" s="23">
        <f t="shared" si="36"/>
        <v>0</v>
      </c>
    </row>
    <row r="127" spans="1:8" ht="24.95" customHeight="1">
      <c r="A127" s="33" t="s">
        <v>297</v>
      </c>
      <c r="B127" s="9" t="s">
        <v>102</v>
      </c>
      <c r="C127" s="21">
        <v>0</v>
      </c>
      <c r="D127" s="6"/>
      <c r="E127" s="6"/>
      <c r="F127" s="6"/>
      <c r="G127" s="6"/>
      <c r="H127" s="23">
        <f t="shared" si="36"/>
        <v>0</v>
      </c>
    </row>
    <row r="128" spans="1:8" ht="24.95" customHeight="1">
      <c r="A128" s="33" t="s">
        <v>298</v>
      </c>
      <c r="B128" s="9" t="s">
        <v>103</v>
      </c>
      <c r="C128" s="21">
        <v>0</v>
      </c>
      <c r="D128" s="6"/>
      <c r="E128" s="6"/>
      <c r="F128" s="6"/>
      <c r="G128" s="6"/>
      <c r="H128" s="23">
        <f t="shared" si="36"/>
        <v>0</v>
      </c>
    </row>
    <row r="129" spans="1:8" ht="24.95" customHeight="1">
      <c r="A129" s="33" t="s">
        <v>299</v>
      </c>
      <c r="B129" s="9" t="s">
        <v>104</v>
      </c>
      <c r="C129" s="21">
        <v>0</v>
      </c>
      <c r="D129" s="6"/>
      <c r="E129" s="6"/>
      <c r="F129" s="6"/>
      <c r="G129" s="6"/>
      <c r="H129" s="23">
        <f t="shared" si="36"/>
        <v>0</v>
      </c>
    </row>
    <row r="130" spans="1:8" ht="24.95" customHeight="1">
      <c r="A130" s="33" t="s">
        <v>300</v>
      </c>
      <c r="B130" s="9" t="s">
        <v>105</v>
      </c>
      <c r="C130" s="21">
        <v>0</v>
      </c>
      <c r="D130" s="6"/>
      <c r="E130" s="6"/>
      <c r="F130" s="6"/>
      <c r="G130" s="6"/>
      <c r="H130" s="23">
        <f t="shared" si="36"/>
        <v>0</v>
      </c>
    </row>
    <row r="131" spans="1:8" ht="24.95" customHeight="1">
      <c r="A131" s="33" t="s">
        <v>301</v>
      </c>
      <c r="B131" s="9" t="s">
        <v>106</v>
      </c>
      <c r="C131" s="21">
        <v>0</v>
      </c>
      <c r="D131" s="6"/>
      <c r="E131" s="6"/>
      <c r="F131" s="6"/>
      <c r="G131" s="6"/>
      <c r="H131" s="23">
        <f t="shared" si="36"/>
        <v>0</v>
      </c>
    </row>
    <row r="132" spans="1:8" ht="24.95" customHeight="1">
      <c r="A132" s="33" t="s">
        <v>302</v>
      </c>
      <c r="B132" s="9" t="s">
        <v>107</v>
      </c>
      <c r="C132" s="21">
        <v>0</v>
      </c>
      <c r="D132" s="6"/>
      <c r="E132" s="6"/>
      <c r="F132" s="6"/>
      <c r="G132" s="6"/>
      <c r="H132" s="23">
        <f t="shared" si="36"/>
        <v>0</v>
      </c>
    </row>
    <row r="133" spans="1:8" ht="24.95" customHeight="1">
      <c r="A133" s="33" t="s">
        <v>303</v>
      </c>
      <c r="B133" s="9" t="s">
        <v>108</v>
      </c>
      <c r="C133" s="21">
        <v>0</v>
      </c>
      <c r="D133" s="6"/>
      <c r="E133" s="6"/>
      <c r="F133" s="6"/>
      <c r="G133" s="6"/>
      <c r="H133" s="23">
        <f t="shared" si="36"/>
        <v>0</v>
      </c>
    </row>
    <row r="134" spans="1:8" ht="24.95" customHeight="1">
      <c r="A134" s="33" t="s">
        <v>304</v>
      </c>
      <c r="B134" s="9" t="s">
        <v>109</v>
      </c>
      <c r="C134" s="21">
        <v>0</v>
      </c>
      <c r="D134" s="6"/>
      <c r="E134" s="6"/>
      <c r="F134" s="6"/>
      <c r="G134" s="6"/>
      <c r="H134" s="23">
        <f t="shared" si="36"/>
        <v>0</v>
      </c>
    </row>
    <row r="135" spans="1:8" ht="24.95" customHeight="1">
      <c r="A135" s="33" t="s">
        <v>305</v>
      </c>
      <c r="B135" s="9" t="s">
        <v>110</v>
      </c>
      <c r="C135" s="21">
        <v>0</v>
      </c>
      <c r="D135" s="6"/>
      <c r="E135" s="6"/>
      <c r="F135" s="6"/>
      <c r="G135" s="6"/>
      <c r="H135" s="23">
        <f t="shared" si="36"/>
        <v>0</v>
      </c>
    </row>
    <row r="136" spans="1:8" ht="24.95" customHeight="1">
      <c r="A136" s="33" t="s">
        <v>306</v>
      </c>
      <c r="B136" s="9" t="s">
        <v>111</v>
      </c>
      <c r="C136" s="21">
        <v>0</v>
      </c>
      <c r="D136" s="6"/>
      <c r="E136" s="6"/>
      <c r="F136" s="6"/>
      <c r="G136" s="6"/>
      <c r="H136" s="23">
        <f t="shared" si="36"/>
        <v>0</v>
      </c>
    </row>
    <row r="137" spans="1:8" ht="24.95" customHeight="1">
      <c r="A137" s="33" t="s">
        <v>307</v>
      </c>
      <c r="B137" s="9" t="s">
        <v>112</v>
      </c>
      <c r="C137" s="21">
        <v>0</v>
      </c>
      <c r="D137" s="6"/>
      <c r="E137" s="6"/>
      <c r="F137" s="6"/>
      <c r="G137" s="6"/>
      <c r="H137" s="23">
        <f t="shared" si="36"/>
        <v>0</v>
      </c>
    </row>
    <row r="138" spans="1:8" ht="24.95" customHeight="1">
      <c r="A138" s="33" t="s">
        <v>308</v>
      </c>
      <c r="B138" s="9" t="s">
        <v>113</v>
      </c>
      <c r="C138" s="21">
        <v>0</v>
      </c>
      <c r="D138" s="6"/>
      <c r="E138" s="6"/>
      <c r="F138" s="6"/>
      <c r="G138" s="6"/>
      <c r="H138" s="23">
        <f t="shared" si="36"/>
        <v>0</v>
      </c>
    </row>
    <row r="139" spans="1:8" ht="24.95" customHeight="1">
      <c r="A139" s="33" t="s">
        <v>309</v>
      </c>
      <c r="B139" s="9" t="s">
        <v>114</v>
      </c>
      <c r="C139" s="21">
        <v>0</v>
      </c>
      <c r="D139" s="6"/>
      <c r="E139" s="6"/>
      <c r="F139" s="6"/>
      <c r="G139" s="6"/>
      <c r="H139" s="23">
        <f t="shared" si="36"/>
        <v>0</v>
      </c>
    </row>
    <row r="140" spans="1:8" ht="24.95" customHeight="1">
      <c r="A140" s="33" t="s">
        <v>310</v>
      </c>
      <c r="B140" s="10" t="s">
        <v>115</v>
      </c>
      <c r="C140" s="21">
        <v>0</v>
      </c>
      <c r="D140" s="6"/>
      <c r="E140" s="6"/>
      <c r="F140" s="6"/>
      <c r="G140" s="6"/>
      <c r="H140" s="23">
        <f t="shared" si="36"/>
        <v>0</v>
      </c>
    </row>
    <row r="141" spans="1:8" ht="24.95" customHeight="1">
      <c r="A141" s="33" t="s">
        <v>353</v>
      </c>
      <c r="B141" s="57" t="s">
        <v>359</v>
      </c>
      <c r="C141" s="58">
        <f>C142+C146</f>
        <v>0</v>
      </c>
      <c r="D141" s="58">
        <f t="shared" ref="D141:G141" si="39">D142+D146</f>
        <v>0</v>
      </c>
      <c r="E141" s="58">
        <f t="shared" si="39"/>
        <v>0</v>
      </c>
      <c r="F141" s="58">
        <f t="shared" si="39"/>
        <v>0</v>
      </c>
      <c r="G141" s="58">
        <f t="shared" si="39"/>
        <v>0</v>
      </c>
      <c r="H141" s="23">
        <f t="shared" si="36"/>
        <v>0</v>
      </c>
    </row>
    <row r="142" spans="1:8" ht="24.95" customHeight="1">
      <c r="A142" s="33" t="s">
        <v>354</v>
      </c>
      <c r="B142" s="57" t="s">
        <v>360</v>
      </c>
      <c r="C142" s="58">
        <f>C143+C144+C145</f>
        <v>0</v>
      </c>
      <c r="D142" s="58">
        <f t="shared" ref="D142:G142" si="40">D143+D144+D145</f>
        <v>0</v>
      </c>
      <c r="E142" s="58">
        <f t="shared" si="40"/>
        <v>0</v>
      </c>
      <c r="F142" s="58">
        <f t="shared" si="40"/>
        <v>0</v>
      </c>
      <c r="G142" s="58">
        <f t="shared" si="40"/>
        <v>0</v>
      </c>
      <c r="H142" s="23">
        <f t="shared" si="36"/>
        <v>0</v>
      </c>
    </row>
    <row r="143" spans="1:8" ht="24.95" customHeight="1">
      <c r="A143" s="33" t="s">
        <v>355</v>
      </c>
      <c r="B143" s="12" t="s">
        <v>361</v>
      </c>
      <c r="C143" s="21">
        <v>0</v>
      </c>
      <c r="D143" s="6"/>
      <c r="E143" s="6"/>
      <c r="F143" s="6"/>
      <c r="G143" s="6"/>
      <c r="H143" s="23">
        <f t="shared" si="36"/>
        <v>0</v>
      </c>
    </row>
    <row r="144" spans="1:8" ht="24.95" customHeight="1">
      <c r="A144" s="33" t="s">
        <v>356</v>
      </c>
      <c r="B144" s="10" t="s">
        <v>362</v>
      </c>
      <c r="C144" s="21">
        <v>0</v>
      </c>
      <c r="D144" s="6"/>
      <c r="E144" s="6"/>
      <c r="F144" s="6"/>
      <c r="G144" s="6"/>
      <c r="H144" s="23">
        <f t="shared" si="36"/>
        <v>0</v>
      </c>
    </row>
    <row r="145" spans="1:8" ht="24.95" customHeight="1">
      <c r="A145" s="33" t="s">
        <v>357</v>
      </c>
      <c r="B145" s="10" t="s">
        <v>363</v>
      </c>
      <c r="C145" s="21">
        <v>0</v>
      </c>
      <c r="D145" s="6"/>
      <c r="E145" s="6"/>
      <c r="F145" s="6"/>
      <c r="G145" s="6"/>
      <c r="H145" s="23">
        <f t="shared" si="36"/>
        <v>0</v>
      </c>
    </row>
    <row r="146" spans="1:8" ht="24.95" customHeight="1">
      <c r="A146" s="33" t="s">
        <v>358</v>
      </c>
      <c r="B146" s="10" t="s">
        <v>364</v>
      </c>
      <c r="C146" s="21">
        <v>0</v>
      </c>
      <c r="D146" s="6"/>
      <c r="E146" s="6"/>
      <c r="F146" s="6"/>
      <c r="G146" s="6"/>
      <c r="H146" s="23">
        <f t="shared" si="36"/>
        <v>0</v>
      </c>
    </row>
    <row r="147" spans="1:8" ht="24.95" customHeight="1">
      <c r="A147" s="36">
        <v>31</v>
      </c>
      <c r="B147" s="57" t="s">
        <v>116</v>
      </c>
      <c r="C147" s="56">
        <f>C148+C198+C206+C205</f>
        <v>0</v>
      </c>
      <c r="D147" s="56">
        <f t="shared" ref="D147:G147" si="41">D148+D198+D206+D205</f>
        <v>0</v>
      </c>
      <c r="E147" s="56">
        <f t="shared" si="41"/>
        <v>0</v>
      </c>
      <c r="F147" s="56">
        <f t="shared" si="41"/>
        <v>0</v>
      </c>
      <c r="G147" s="56">
        <f t="shared" si="41"/>
        <v>0</v>
      </c>
      <c r="H147" s="23">
        <f t="shared" si="36"/>
        <v>0</v>
      </c>
    </row>
    <row r="148" spans="1:8" ht="24.95" customHeight="1">
      <c r="A148" s="33">
        <v>31.1</v>
      </c>
      <c r="B148" s="57" t="s">
        <v>117</v>
      </c>
      <c r="C148" s="59">
        <f>C149+C163+C193</f>
        <v>0</v>
      </c>
      <c r="D148" s="59">
        <f t="shared" ref="D148:G148" si="42">D149+D163+D193</f>
        <v>0</v>
      </c>
      <c r="E148" s="59">
        <f t="shared" si="42"/>
        <v>0</v>
      </c>
      <c r="F148" s="59">
        <f t="shared" si="42"/>
        <v>0</v>
      </c>
      <c r="G148" s="59">
        <f t="shared" si="42"/>
        <v>0</v>
      </c>
      <c r="H148" s="23">
        <f t="shared" si="36"/>
        <v>0</v>
      </c>
    </row>
    <row r="149" spans="1:8" ht="24.95" customHeight="1">
      <c r="A149" s="33" t="s">
        <v>324</v>
      </c>
      <c r="B149" s="57" t="s">
        <v>118</v>
      </c>
      <c r="C149" s="59">
        <f>C150+C151+C152+C154+C155+C156+C157+C158+C159+C160+C161</f>
        <v>0</v>
      </c>
      <c r="D149" s="59">
        <f t="shared" ref="D149:G149" si="43">D150+D151+D152+D154+D155+D156+D157+D158+D159+D160+D161</f>
        <v>0</v>
      </c>
      <c r="E149" s="59">
        <f t="shared" si="43"/>
        <v>0</v>
      </c>
      <c r="F149" s="59">
        <f t="shared" si="43"/>
        <v>0</v>
      </c>
      <c r="G149" s="59">
        <f t="shared" si="43"/>
        <v>0</v>
      </c>
      <c r="H149" s="23">
        <f t="shared" si="36"/>
        <v>0</v>
      </c>
    </row>
    <row r="150" spans="1:8" ht="24.95" customHeight="1">
      <c r="A150" s="33" t="s">
        <v>325</v>
      </c>
      <c r="B150" s="10" t="s">
        <v>119</v>
      </c>
      <c r="C150" s="21">
        <v>0</v>
      </c>
      <c r="D150" s="6"/>
      <c r="E150" s="6"/>
      <c r="F150" s="6"/>
      <c r="G150" s="6"/>
      <c r="H150" s="23">
        <f t="shared" si="36"/>
        <v>0</v>
      </c>
    </row>
    <row r="151" spans="1:8" ht="24.95" customHeight="1">
      <c r="A151" s="33" t="s">
        <v>326</v>
      </c>
      <c r="B151" s="10" t="s">
        <v>120</v>
      </c>
      <c r="C151" s="21">
        <v>0</v>
      </c>
      <c r="D151" s="6"/>
      <c r="E151" s="6"/>
      <c r="F151" s="6"/>
      <c r="G151" s="6"/>
      <c r="H151" s="23">
        <f t="shared" si="36"/>
        <v>0</v>
      </c>
    </row>
    <row r="152" spans="1:8" ht="24.95" customHeight="1">
      <c r="A152" s="33" t="s">
        <v>327</v>
      </c>
      <c r="B152" s="10" t="s">
        <v>365</v>
      </c>
      <c r="C152" s="21">
        <v>0</v>
      </c>
      <c r="D152" s="6"/>
      <c r="E152" s="6"/>
      <c r="F152" s="6"/>
      <c r="G152" s="6"/>
      <c r="H152" s="23">
        <f t="shared" si="36"/>
        <v>0</v>
      </c>
    </row>
    <row r="153" spans="1:8" ht="24.95" customHeight="1">
      <c r="A153" s="33" t="s">
        <v>366</v>
      </c>
      <c r="B153" s="12" t="s">
        <v>367</v>
      </c>
      <c r="C153" s="21">
        <v>0</v>
      </c>
      <c r="D153" s="6"/>
      <c r="E153" s="6"/>
      <c r="F153" s="6"/>
      <c r="G153" s="6"/>
      <c r="H153" s="23">
        <f t="shared" si="36"/>
        <v>0</v>
      </c>
    </row>
    <row r="154" spans="1:8" ht="24.95" customHeight="1">
      <c r="A154" s="33" t="s">
        <v>368</v>
      </c>
      <c r="B154" s="10" t="s">
        <v>121</v>
      </c>
      <c r="C154" s="21">
        <v>0</v>
      </c>
      <c r="D154" s="6"/>
      <c r="E154" s="6"/>
      <c r="F154" s="6"/>
      <c r="G154" s="6"/>
      <c r="H154" s="23">
        <f t="shared" si="36"/>
        <v>0</v>
      </c>
    </row>
    <row r="155" spans="1:8" ht="24.95" customHeight="1">
      <c r="A155" s="33" t="s">
        <v>369</v>
      </c>
      <c r="B155" s="10" t="s">
        <v>122</v>
      </c>
      <c r="C155" s="21">
        <v>0</v>
      </c>
      <c r="D155" s="6"/>
      <c r="E155" s="6"/>
      <c r="F155" s="6"/>
      <c r="G155" s="6"/>
      <c r="H155" s="23">
        <f t="shared" si="36"/>
        <v>0</v>
      </c>
    </row>
    <row r="156" spans="1:8" ht="24.95" customHeight="1">
      <c r="A156" s="33" t="s">
        <v>370</v>
      </c>
      <c r="B156" s="10" t="s">
        <v>123</v>
      </c>
      <c r="C156" s="21">
        <v>0</v>
      </c>
      <c r="D156" s="6"/>
      <c r="E156" s="6"/>
      <c r="F156" s="6"/>
      <c r="G156" s="6"/>
      <c r="H156" s="23">
        <f t="shared" si="36"/>
        <v>0</v>
      </c>
    </row>
    <row r="157" spans="1:8" ht="24.95" customHeight="1">
      <c r="A157" s="33" t="s">
        <v>371</v>
      </c>
      <c r="B157" s="10" t="s">
        <v>124</v>
      </c>
      <c r="C157" s="21">
        <v>0</v>
      </c>
      <c r="D157" s="6"/>
      <c r="E157" s="6"/>
      <c r="F157" s="6"/>
      <c r="G157" s="6"/>
      <c r="H157" s="23">
        <f t="shared" si="36"/>
        <v>0</v>
      </c>
    </row>
    <row r="158" spans="1:8" ht="24.95" customHeight="1">
      <c r="A158" s="33" t="s">
        <v>372</v>
      </c>
      <c r="B158" s="10" t="s">
        <v>125</v>
      </c>
      <c r="C158" s="21">
        <v>0</v>
      </c>
      <c r="D158" s="6"/>
      <c r="E158" s="6"/>
      <c r="F158" s="6"/>
      <c r="G158" s="6"/>
      <c r="H158" s="23">
        <f t="shared" si="36"/>
        <v>0</v>
      </c>
    </row>
    <row r="159" spans="1:8" ht="24.95" customHeight="1">
      <c r="A159" s="33" t="s">
        <v>373</v>
      </c>
      <c r="B159" s="10" t="s">
        <v>126</v>
      </c>
      <c r="C159" s="21">
        <v>0</v>
      </c>
      <c r="D159" s="6"/>
      <c r="E159" s="6"/>
      <c r="F159" s="6"/>
      <c r="G159" s="6"/>
      <c r="H159" s="23">
        <f t="shared" si="36"/>
        <v>0</v>
      </c>
    </row>
    <row r="160" spans="1:8" ht="24.95" customHeight="1">
      <c r="A160" s="33" t="s">
        <v>374</v>
      </c>
      <c r="B160" s="10" t="s">
        <v>127</v>
      </c>
      <c r="C160" s="21">
        <v>0</v>
      </c>
      <c r="D160" s="6"/>
      <c r="E160" s="6"/>
      <c r="F160" s="6"/>
      <c r="G160" s="6"/>
      <c r="H160" s="23">
        <f t="shared" si="36"/>
        <v>0</v>
      </c>
    </row>
    <row r="161" spans="1:8" ht="24.95" customHeight="1">
      <c r="A161" s="33" t="s">
        <v>375</v>
      </c>
      <c r="B161" s="10" t="s">
        <v>376</v>
      </c>
      <c r="C161" s="21">
        <v>0</v>
      </c>
      <c r="D161" s="6"/>
      <c r="E161" s="6"/>
      <c r="F161" s="6"/>
      <c r="G161" s="6"/>
      <c r="H161" s="23">
        <f t="shared" si="36"/>
        <v>0</v>
      </c>
    </row>
    <row r="162" spans="1:8" ht="24.95" customHeight="1">
      <c r="A162" s="33" t="s">
        <v>328</v>
      </c>
      <c r="B162" s="10" t="s">
        <v>377</v>
      </c>
      <c r="C162" s="21">
        <v>0</v>
      </c>
      <c r="D162" s="6"/>
      <c r="E162" s="6"/>
      <c r="F162" s="6"/>
      <c r="G162" s="6"/>
      <c r="H162" s="23">
        <f t="shared" si="36"/>
        <v>0</v>
      </c>
    </row>
    <row r="163" spans="1:8" ht="24.95" customHeight="1">
      <c r="A163" s="33" t="s">
        <v>329</v>
      </c>
      <c r="B163" s="57" t="s">
        <v>128</v>
      </c>
      <c r="C163" s="59">
        <f>C164+C171</f>
        <v>0</v>
      </c>
      <c r="D163" s="59">
        <f t="shared" ref="D163:G163" si="44">D164+D171</f>
        <v>0</v>
      </c>
      <c r="E163" s="59">
        <f t="shared" si="44"/>
        <v>0</v>
      </c>
      <c r="F163" s="59">
        <f t="shared" si="44"/>
        <v>0</v>
      </c>
      <c r="G163" s="59">
        <f t="shared" si="44"/>
        <v>0</v>
      </c>
      <c r="H163" s="23">
        <f t="shared" si="36"/>
        <v>0</v>
      </c>
    </row>
    <row r="164" spans="1:8" ht="24.95" customHeight="1">
      <c r="A164" s="33" t="s">
        <v>330</v>
      </c>
      <c r="B164" s="57" t="s">
        <v>129</v>
      </c>
      <c r="C164" s="59">
        <f>SUM(C165:C170)</f>
        <v>0</v>
      </c>
      <c r="D164" s="59">
        <f t="shared" ref="D164:G164" si="45">SUM(D165:D170)</f>
        <v>0</v>
      </c>
      <c r="E164" s="59">
        <f t="shared" si="45"/>
        <v>0</v>
      </c>
      <c r="F164" s="59">
        <f t="shared" si="45"/>
        <v>0</v>
      </c>
      <c r="G164" s="59">
        <f t="shared" si="45"/>
        <v>0</v>
      </c>
      <c r="H164" s="23">
        <f t="shared" si="36"/>
        <v>0</v>
      </c>
    </row>
    <row r="165" spans="1:8" ht="24.95" customHeight="1">
      <c r="A165" s="33" t="s">
        <v>331</v>
      </c>
      <c r="B165" s="14" t="s">
        <v>130</v>
      </c>
      <c r="C165" s="21">
        <v>0</v>
      </c>
      <c r="D165" s="6"/>
      <c r="E165" s="6"/>
      <c r="F165" s="6"/>
      <c r="G165" s="6"/>
      <c r="H165" s="23">
        <f t="shared" si="36"/>
        <v>0</v>
      </c>
    </row>
    <row r="166" spans="1:8" ht="24.95" customHeight="1">
      <c r="A166" s="33" t="s">
        <v>332</v>
      </c>
      <c r="B166" s="14" t="s">
        <v>131</v>
      </c>
      <c r="C166" s="21">
        <v>0</v>
      </c>
      <c r="D166" s="6"/>
      <c r="E166" s="6"/>
      <c r="F166" s="6"/>
      <c r="G166" s="6"/>
      <c r="H166" s="23">
        <f t="shared" si="36"/>
        <v>0</v>
      </c>
    </row>
    <row r="167" spans="1:8" ht="24.95" customHeight="1">
      <c r="A167" s="33" t="s">
        <v>333</v>
      </c>
      <c r="B167" s="14" t="s">
        <v>132</v>
      </c>
      <c r="C167" s="21">
        <v>0</v>
      </c>
      <c r="D167" s="6"/>
      <c r="E167" s="6"/>
      <c r="F167" s="6"/>
      <c r="G167" s="6"/>
      <c r="H167" s="23">
        <f t="shared" si="36"/>
        <v>0</v>
      </c>
    </row>
    <row r="168" spans="1:8" ht="24.95" customHeight="1">
      <c r="A168" s="33" t="s">
        <v>334</v>
      </c>
      <c r="B168" s="14" t="s">
        <v>133</v>
      </c>
      <c r="C168" s="21">
        <v>0</v>
      </c>
      <c r="D168" s="6"/>
      <c r="E168" s="6"/>
      <c r="F168" s="6"/>
      <c r="G168" s="6"/>
      <c r="H168" s="23">
        <f t="shared" si="36"/>
        <v>0</v>
      </c>
    </row>
    <row r="169" spans="1:8" ht="24.95" customHeight="1">
      <c r="A169" s="33" t="s">
        <v>335</v>
      </c>
      <c r="B169" s="14" t="s">
        <v>134</v>
      </c>
      <c r="C169" s="21">
        <v>0</v>
      </c>
      <c r="D169" s="6"/>
      <c r="E169" s="6"/>
      <c r="F169" s="6"/>
      <c r="G169" s="6"/>
      <c r="H169" s="23">
        <f t="shared" si="36"/>
        <v>0</v>
      </c>
    </row>
    <row r="170" spans="1:8" ht="24.95" customHeight="1">
      <c r="A170" s="33" t="s">
        <v>336</v>
      </c>
      <c r="B170" s="14" t="s">
        <v>135</v>
      </c>
      <c r="C170" s="21">
        <v>0</v>
      </c>
      <c r="D170" s="6"/>
      <c r="E170" s="6"/>
      <c r="F170" s="6"/>
      <c r="G170" s="6"/>
      <c r="H170" s="23">
        <f t="shared" si="36"/>
        <v>0</v>
      </c>
    </row>
    <row r="171" spans="1:8" ht="24.95" customHeight="1">
      <c r="A171" s="33" t="s">
        <v>337</v>
      </c>
      <c r="B171" s="57" t="s">
        <v>136</v>
      </c>
      <c r="C171" s="59">
        <f>C172+C192</f>
        <v>0</v>
      </c>
      <c r="D171" s="59">
        <f t="shared" ref="D171:G171" si="46">D172+D192</f>
        <v>0</v>
      </c>
      <c r="E171" s="59">
        <f t="shared" si="46"/>
        <v>0</v>
      </c>
      <c r="F171" s="59">
        <f t="shared" si="46"/>
        <v>0</v>
      </c>
      <c r="G171" s="59">
        <f t="shared" si="46"/>
        <v>0</v>
      </c>
      <c r="H171" s="23">
        <f t="shared" si="36"/>
        <v>0</v>
      </c>
    </row>
    <row r="172" spans="1:8" ht="24.95" customHeight="1">
      <c r="A172" s="33" t="s">
        <v>378</v>
      </c>
      <c r="B172" s="57" t="s">
        <v>379</v>
      </c>
      <c r="C172" s="59">
        <f>C173+C174+C175+C176+C177+C178+C179+C180+C181+C182+C183+C184+C185+C186+C187+C188+C189+C190+C191</f>
        <v>0</v>
      </c>
      <c r="D172" s="59">
        <f t="shared" ref="D172:G172" si="47">D173+D174+D175+D176+D177+D178+D179+D180+D181+D182+D183+D184+D185+D186+D187+D188+D189+D190+D191</f>
        <v>0</v>
      </c>
      <c r="E172" s="59">
        <f t="shared" si="47"/>
        <v>0</v>
      </c>
      <c r="F172" s="59">
        <f t="shared" si="47"/>
        <v>0</v>
      </c>
      <c r="G172" s="59">
        <f t="shared" si="47"/>
        <v>0</v>
      </c>
      <c r="H172" s="23">
        <f t="shared" si="36"/>
        <v>0</v>
      </c>
    </row>
    <row r="173" spans="1:8" ht="24.95" customHeight="1">
      <c r="A173" s="33" t="s">
        <v>380</v>
      </c>
      <c r="B173" s="15" t="s">
        <v>137</v>
      </c>
      <c r="C173" s="21">
        <v>0</v>
      </c>
      <c r="D173" s="6"/>
      <c r="E173" s="6"/>
      <c r="F173" s="6"/>
      <c r="G173" s="6"/>
      <c r="H173" s="23">
        <f t="shared" si="36"/>
        <v>0</v>
      </c>
    </row>
    <row r="174" spans="1:8" ht="24.95" customHeight="1">
      <c r="A174" s="33" t="s">
        <v>381</v>
      </c>
      <c r="B174" s="15" t="s">
        <v>138</v>
      </c>
      <c r="C174" s="21">
        <v>0</v>
      </c>
      <c r="D174" s="6"/>
      <c r="E174" s="6"/>
      <c r="F174" s="6"/>
      <c r="G174" s="6"/>
      <c r="H174" s="23">
        <f t="shared" si="36"/>
        <v>0</v>
      </c>
    </row>
    <row r="175" spans="1:8" ht="24.95" customHeight="1">
      <c r="A175" s="33" t="s">
        <v>382</v>
      </c>
      <c r="B175" s="15" t="s">
        <v>139</v>
      </c>
      <c r="C175" s="21">
        <v>0</v>
      </c>
      <c r="D175" s="6"/>
      <c r="E175" s="6"/>
      <c r="F175" s="6"/>
      <c r="G175" s="6"/>
      <c r="H175" s="23">
        <f t="shared" si="36"/>
        <v>0</v>
      </c>
    </row>
    <row r="176" spans="1:8" ht="24.95" customHeight="1">
      <c r="A176" s="33" t="s">
        <v>383</v>
      </c>
      <c r="B176" s="15" t="s">
        <v>140</v>
      </c>
      <c r="C176" s="21">
        <v>0</v>
      </c>
      <c r="D176" s="6"/>
      <c r="E176" s="6"/>
      <c r="F176" s="6"/>
      <c r="G176" s="6"/>
      <c r="H176" s="23">
        <f t="shared" si="36"/>
        <v>0</v>
      </c>
    </row>
    <row r="177" spans="1:8" ht="24.95" customHeight="1">
      <c r="A177" s="33" t="s">
        <v>384</v>
      </c>
      <c r="B177" s="15" t="s">
        <v>141</v>
      </c>
      <c r="C177" s="21">
        <v>0</v>
      </c>
      <c r="D177" s="6"/>
      <c r="E177" s="6"/>
      <c r="F177" s="6"/>
      <c r="G177" s="6"/>
      <c r="H177" s="23">
        <f t="shared" si="36"/>
        <v>0</v>
      </c>
    </row>
    <row r="178" spans="1:8" ht="24.95" customHeight="1">
      <c r="A178" s="33" t="s">
        <v>385</v>
      </c>
      <c r="B178" s="15" t="s">
        <v>142</v>
      </c>
      <c r="C178" s="21">
        <v>0</v>
      </c>
      <c r="D178" s="6"/>
      <c r="E178" s="6"/>
      <c r="F178" s="6"/>
      <c r="G178" s="6"/>
      <c r="H178" s="23">
        <f t="shared" si="36"/>
        <v>0</v>
      </c>
    </row>
    <row r="179" spans="1:8" ht="24.95" customHeight="1">
      <c r="A179" s="33" t="s">
        <v>386</v>
      </c>
      <c r="B179" s="15" t="s">
        <v>143</v>
      </c>
      <c r="C179" s="21">
        <v>0</v>
      </c>
      <c r="D179" s="6"/>
      <c r="E179" s="6"/>
      <c r="F179" s="6"/>
      <c r="G179" s="6"/>
      <c r="H179" s="23">
        <f t="shared" si="36"/>
        <v>0</v>
      </c>
    </row>
    <row r="180" spans="1:8" ht="24.95" customHeight="1">
      <c r="A180" s="33" t="s">
        <v>387</v>
      </c>
      <c r="B180" s="15" t="s">
        <v>144</v>
      </c>
      <c r="C180" s="21">
        <v>0</v>
      </c>
      <c r="D180" s="6"/>
      <c r="E180" s="6"/>
      <c r="F180" s="6"/>
      <c r="G180" s="6"/>
      <c r="H180" s="23">
        <f t="shared" si="36"/>
        <v>0</v>
      </c>
    </row>
    <row r="181" spans="1:8" ht="24.95" customHeight="1">
      <c r="A181" s="33" t="s">
        <v>388</v>
      </c>
      <c r="B181" s="15" t="s">
        <v>145</v>
      </c>
      <c r="C181" s="21">
        <v>0</v>
      </c>
      <c r="D181" s="6"/>
      <c r="E181" s="6"/>
      <c r="F181" s="6"/>
      <c r="G181" s="6"/>
      <c r="H181" s="23">
        <f t="shared" si="36"/>
        <v>0</v>
      </c>
    </row>
    <row r="182" spans="1:8" ht="24.95" customHeight="1">
      <c r="A182" s="33" t="s">
        <v>389</v>
      </c>
      <c r="B182" s="15" t="s">
        <v>339</v>
      </c>
      <c r="C182" s="21">
        <v>0</v>
      </c>
      <c r="D182" s="6"/>
      <c r="E182" s="6"/>
      <c r="F182" s="6"/>
      <c r="G182" s="6"/>
      <c r="H182" s="23">
        <f t="shared" si="36"/>
        <v>0</v>
      </c>
    </row>
    <row r="183" spans="1:8" ht="24.95" customHeight="1">
      <c r="A183" s="33" t="s">
        <v>390</v>
      </c>
      <c r="B183" s="15" t="s">
        <v>146</v>
      </c>
      <c r="C183" s="21">
        <v>0</v>
      </c>
      <c r="D183" s="6"/>
      <c r="E183" s="6"/>
      <c r="F183" s="6"/>
      <c r="G183" s="6"/>
      <c r="H183" s="23">
        <f t="shared" si="36"/>
        <v>0</v>
      </c>
    </row>
    <row r="184" spans="1:8" ht="24.95" customHeight="1">
      <c r="A184" s="33" t="s">
        <v>391</v>
      </c>
      <c r="B184" s="15" t="s">
        <v>147</v>
      </c>
      <c r="C184" s="21">
        <v>0</v>
      </c>
      <c r="D184" s="6"/>
      <c r="E184" s="6"/>
      <c r="F184" s="6"/>
      <c r="G184" s="6"/>
      <c r="H184" s="23">
        <f t="shared" ref="H184" si="48">D184+E184+F184+G184</f>
        <v>0</v>
      </c>
    </row>
    <row r="185" spans="1:8" ht="24.95" customHeight="1">
      <c r="A185" s="33" t="s">
        <v>392</v>
      </c>
      <c r="B185" s="15" t="s">
        <v>148</v>
      </c>
      <c r="C185" s="21">
        <v>0</v>
      </c>
      <c r="D185" s="6"/>
      <c r="E185" s="6"/>
      <c r="F185" s="6"/>
      <c r="G185" s="6"/>
      <c r="H185" s="23">
        <f>D185+E185+F185+G185</f>
        <v>0</v>
      </c>
    </row>
    <row r="186" spans="1:8" ht="24.95" customHeight="1">
      <c r="A186" s="37" t="s">
        <v>393</v>
      </c>
      <c r="B186" s="15" t="s">
        <v>340</v>
      </c>
      <c r="C186" s="21">
        <v>0</v>
      </c>
      <c r="D186" s="6"/>
      <c r="E186" s="6"/>
      <c r="F186" s="6"/>
      <c r="G186" s="6"/>
      <c r="H186" s="23">
        <f t="shared" ref="H186:H192" si="49">D186+E186+F186+G186</f>
        <v>0</v>
      </c>
    </row>
    <row r="187" spans="1:8" ht="24.95" customHeight="1">
      <c r="A187" s="37" t="s">
        <v>394</v>
      </c>
      <c r="B187" s="15" t="s">
        <v>29</v>
      </c>
      <c r="C187" s="21">
        <v>0</v>
      </c>
      <c r="D187" s="6"/>
      <c r="E187" s="6"/>
      <c r="F187" s="6"/>
      <c r="G187" s="6"/>
      <c r="H187" s="23">
        <f t="shared" si="49"/>
        <v>0</v>
      </c>
    </row>
    <row r="188" spans="1:8" ht="24.95" customHeight="1">
      <c r="A188" s="37" t="s">
        <v>395</v>
      </c>
      <c r="B188" s="15" t="s">
        <v>341</v>
      </c>
      <c r="C188" s="21">
        <v>0</v>
      </c>
      <c r="D188" s="6"/>
      <c r="E188" s="6"/>
      <c r="F188" s="6"/>
      <c r="G188" s="6"/>
      <c r="H188" s="23">
        <f t="shared" si="49"/>
        <v>0</v>
      </c>
    </row>
    <row r="189" spans="1:8" ht="24.95" customHeight="1">
      <c r="A189" s="37" t="s">
        <v>396</v>
      </c>
      <c r="B189" s="15" t="s">
        <v>149</v>
      </c>
      <c r="C189" s="21">
        <v>0</v>
      </c>
      <c r="D189" s="6"/>
      <c r="E189" s="6"/>
      <c r="F189" s="6"/>
      <c r="G189" s="6"/>
      <c r="H189" s="23">
        <f t="shared" si="49"/>
        <v>0</v>
      </c>
    </row>
    <row r="190" spans="1:8" ht="24.95" customHeight="1">
      <c r="A190" s="37" t="s">
        <v>397</v>
      </c>
      <c r="B190" s="15" t="s">
        <v>150</v>
      </c>
      <c r="C190" s="21">
        <v>0</v>
      </c>
      <c r="D190" s="6"/>
      <c r="E190" s="6"/>
      <c r="F190" s="6"/>
      <c r="G190" s="6"/>
      <c r="H190" s="23">
        <f t="shared" si="49"/>
        <v>0</v>
      </c>
    </row>
    <row r="191" spans="1:8" ht="24.95" customHeight="1">
      <c r="A191" s="37" t="s">
        <v>398</v>
      </c>
      <c r="B191" s="15" t="s">
        <v>151</v>
      </c>
      <c r="C191" s="21">
        <v>0</v>
      </c>
      <c r="D191" s="6"/>
      <c r="E191" s="6"/>
      <c r="F191" s="6"/>
      <c r="G191" s="6"/>
      <c r="H191" s="23">
        <f t="shared" si="49"/>
        <v>0</v>
      </c>
    </row>
    <row r="192" spans="1:8" ht="24.95" customHeight="1">
      <c r="A192" s="37" t="s">
        <v>338</v>
      </c>
      <c r="B192" s="16" t="s">
        <v>152</v>
      </c>
      <c r="C192" s="21">
        <v>0</v>
      </c>
      <c r="D192" s="6"/>
      <c r="E192" s="6"/>
      <c r="F192" s="6"/>
      <c r="G192" s="6"/>
      <c r="H192" s="23">
        <f t="shared" si="49"/>
        <v>0</v>
      </c>
    </row>
    <row r="193" spans="1:8" ht="24.95" customHeight="1">
      <c r="A193" s="38"/>
      <c r="B193" s="57" t="s">
        <v>153</v>
      </c>
      <c r="C193" s="59">
        <f>C194+C195</f>
        <v>0</v>
      </c>
      <c r="D193" s="59">
        <f t="shared" ref="D193:G193" si="50">D194+D195</f>
        <v>0</v>
      </c>
      <c r="E193" s="59">
        <f t="shared" si="50"/>
        <v>0</v>
      </c>
      <c r="F193" s="59">
        <f t="shared" si="50"/>
        <v>0</v>
      </c>
      <c r="G193" s="59">
        <f t="shared" si="50"/>
        <v>0</v>
      </c>
      <c r="H193" s="23">
        <f>D193+E193+F193+G193</f>
        <v>0</v>
      </c>
    </row>
    <row r="194" spans="1:8" ht="24.95" customHeight="1">
      <c r="A194" s="37"/>
      <c r="B194" s="10" t="s">
        <v>154</v>
      </c>
      <c r="C194" s="21">
        <v>0</v>
      </c>
      <c r="D194" s="6"/>
      <c r="E194" s="6"/>
      <c r="F194" s="6"/>
      <c r="G194" s="6"/>
      <c r="H194" s="23">
        <f t="shared" ref="H194" si="51">D194+E194+F194+G194</f>
        <v>0</v>
      </c>
    </row>
    <row r="195" spans="1:8" ht="24.95" customHeight="1">
      <c r="A195" s="38"/>
      <c r="B195" s="57" t="s">
        <v>155</v>
      </c>
      <c r="C195" s="59">
        <f>C196+C197</f>
        <v>0</v>
      </c>
      <c r="D195" s="59">
        <f t="shared" ref="D195:G195" si="52">D196+D197</f>
        <v>0</v>
      </c>
      <c r="E195" s="59">
        <f t="shared" si="52"/>
        <v>0</v>
      </c>
      <c r="F195" s="59">
        <f t="shared" si="52"/>
        <v>0</v>
      </c>
      <c r="G195" s="59">
        <f t="shared" si="52"/>
        <v>0</v>
      </c>
      <c r="H195" s="23">
        <f>D195+E195+F195+G195</f>
        <v>0</v>
      </c>
    </row>
    <row r="196" spans="1:8" ht="24.95" customHeight="1">
      <c r="A196" s="37"/>
      <c r="B196" s="15" t="s">
        <v>156</v>
      </c>
      <c r="C196" s="21">
        <v>0</v>
      </c>
      <c r="D196" s="6"/>
      <c r="E196" s="6"/>
      <c r="F196" s="6"/>
      <c r="G196" s="6"/>
      <c r="H196" s="23">
        <f t="shared" ref="H196:H197" si="53">D196+E196+F196+G196</f>
        <v>0</v>
      </c>
    </row>
    <row r="197" spans="1:8" ht="24.95" customHeight="1">
      <c r="A197" s="37"/>
      <c r="B197" s="15" t="s">
        <v>157</v>
      </c>
      <c r="C197" s="21">
        <v>0</v>
      </c>
      <c r="D197" s="6"/>
      <c r="E197" s="6"/>
      <c r="F197" s="6"/>
      <c r="G197" s="6"/>
      <c r="H197" s="23">
        <f t="shared" si="53"/>
        <v>0</v>
      </c>
    </row>
    <row r="198" spans="1:8" ht="24.95" customHeight="1">
      <c r="A198" s="38"/>
      <c r="B198" s="57" t="s">
        <v>158</v>
      </c>
      <c r="C198" s="59">
        <f>C199+C200</f>
        <v>0</v>
      </c>
      <c r="D198" s="59">
        <f t="shared" ref="D198:G198" si="54">D199+D200</f>
        <v>0</v>
      </c>
      <c r="E198" s="59">
        <f t="shared" si="54"/>
        <v>0</v>
      </c>
      <c r="F198" s="59">
        <f t="shared" si="54"/>
        <v>0</v>
      </c>
      <c r="G198" s="59">
        <f t="shared" si="54"/>
        <v>0</v>
      </c>
      <c r="H198" s="23">
        <f>D198+E198+F198+G198</f>
        <v>0</v>
      </c>
    </row>
    <row r="199" spans="1:8" ht="24.95" customHeight="1">
      <c r="A199" s="38"/>
      <c r="B199" s="10" t="s">
        <v>159</v>
      </c>
      <c r="C199" s="21">
        <v>0</v>
      </c>
      <c r="D199" s="6"/>
      <c r="E199" s="6"/>
      <c r="F199" s="6"/>
      <c r="G199" s="6"/>
      <c r="H199" s="23">
        <f t="shared" ref="H199" si="55">D199+E199+F199+G199</f>
        <v>0</v>
      </c>
    </row>
    <row r="200" spans="1:8" ht="24.95" customHeight="1">
      <c r="A200" s="38"/>
      <c r="B200" s="57" t="s">
        <v>160</v>
      </c>
      <c r="C200" s="59">
        <f>C201+C202+C203+C204</f>
        <v>0</v>
      </c>
      <c r="D200" s="59">
        <f t="shared" ref="D200:G200" si="56">D201+D202+D203+D204</f>
        <v>0</v>
      </c>
      <c r="E200" s="59">
        <f t="shared" si="56"/>
        <v>0</v>
      </c>
      <c r="F200" s="59">
        <f t="shared" si="56"/>
        <v>0</v>
      </c>
      <c r="G200" s="59">
        <f t="shared" si="56"/>
        <v>0</v>
      </c>
      <c r="H200" s="23">
        <f>D200+E200+F200+G200</f>
        <v>0</v>
      </c>
    </row>
    <row r="201" spans="1:8" ht="24.95" customHeight="1">
      <c r="A201" s="37"/>
      <c r="B201" s="10" t="s">
        <v>161</v>
      </c>
      <c r="C201" s="21">
        <v>0</v>
      </c>
      <c r="D201" s="6"/>
      <c r="E201" s="6"/>
      <c r="F201" s="6"/>
      <c r="G201" s="6"/>
      <c r="H201" s="23">
        <f t="shared" ref="H201:H205" si="57">D201+E201+F201+G201</f>
        <v>0</v>
      </c>
    </row>
    <row r="202" spans="1:8" ht="24.95" customHeight="1">
      <c r="A202" s="37"/>
      <c r="B202" s="10" t="s">
        <v>162</v>
      </c>
      <c r="C202" s="21">
        <v>0</v>
      </c>
      <c r="D202" s="6"/>
      <c r="E202" s="6"/>
      <c r="F202" s="6"/>
      <c r="G202" s="6"/>
      <c r="H202" s="23">
        <f t="shared" si="57"/>
        <v>0</v>
      </c>
    </row>
    <row r="203" spans="1:8" ht="24.95" customHeight="1">
      <c r="A203" s="37"/>
      <c r="B203" s="10" t="s">
        <v>163</v>
      </c>
      <c r="C203" s="21">
        <v>0</v>
      </c>
      <c r="D203" s="6"/>
      <c r="E203" s="6"/>
      <c r="F203" s="6"/>
      <c r="G203" s="6"/>
      <c r="H203" s="23">
        <f t="shared" si="57"/>
        <v>0</v>
      </c>
    </row>
    <row r="204" spans="1:8" ht="24.95" customHeight="1">
      <c r="A204" s="37"/>
      <c r="B204" s="10" t="s">
        <v>164</v>
      </c>
      <c r="C204" s="21">
        <v>0</v>
      </c>
      <c r="D204" s="6"/>
      <c r="E204" s="6"/>
      <c r="F204" s="6"/>
      <c r="G204" s="6"/>
      <c r="H204" s="23">
        <f t="shared" si="57"/>
        <v>0</v>
      </c>
    </row>
    <row r="205" spans="1:8" ht="24.95" customHeight="1">
      <c r="A205" s="38"/>
      <c r="B205" s="13" t="s">
        <v>165</v>
      </c>
      <c r="C205" s="21">
        <v>0</v>
      </c>
      <c r="D205" s="6"/>
      <c r="E205" s="6"/>
      <c r="F205" s="6"/>
      <c r="G205" s="6"/>
      <c r="H205" s="23">
        <f t="shared" si="57"/>
        <v>0</v>
      </c>
    </row>
    <row r="206" spans="1:8" ht="24.95" customHeight="1">
      <c r="A206" s="38"/>
      <c r="B206" s="57" t="s">
        <v>166</v>
      </c>
      <c r="C206" s="59">
        <f>C207+C208+C209+C212</f>
        <v>0</v>
      </c>
      <c r="D206" s="59">
        <f t="shared" ref="D206:G206" si="58">D207+D208+D209+D212</f>
        <v>0</v>
      </c>
      <c r="E206" s="59">
        <f t="shared" si="58"/>
        <v>0</v>
      </c>
      <c r="F206" s="59">
        <f t="shared" si="58"/>
        <v>0</v>
      </c>
      <c r="G206" s="59">
        <f t="shared" si="58"/>
        <v>0</v>
      </c>
      <c r="H206" s="23">
        <f>D206+E206+F206+G206</f>
        <v>0</v>
      </c>
    </row>
    <row r="207" spans="1:8" ht="24.95" customHeight="1">
      <c r="A207" s="37"/>
      <c r="B207" s="10" t="s">
        <v>167</v>
      </c>
      <c r="C207" s="21">
        <v>0</v>
      </c>
      <c r="D207" s="6"/>
      <c r="E207" s="6"/>
      <c r="F207" s="6"/>
      <c r="G207" s="6"/>
      <c r="H207" s="23">
        <f t="shared" ref="H207:H208" si="59">D207+E207+F207+G207</f>
        <v>0</v>
      </c>
    </row>
    <row r="208" spans="1:8" ht="24.95" customHeight="1">
      <c r="A208" s="37"/>
      <c r="B208" s="10" t="s">
        <v>168</v>
      </c>
      <c r="C208" s="21">
        <v>0</v>
      </c>
      <c r="D208" s="6"/>
      <c r="E208" s="6"/>
      <c r="F208" s="6"/>
      <c r="G208" s="6"/>
      <c r="H208" s="23">
        <f t="shared" si="59"/>
        <v>0</v>
      </c>
    </row>
    <row r="209" spans="1:8" ht="24.95" customHeight="1">
      <c r="A209" s="38"/>
      <c r="B209" s="57" t="s">
        <v>169</v>
      </c>
      <c r="C209" s="59">
        <f>C210+C211</f>
        <v>0</v>
      </c>
      <c r="D209" s="59">
        <f t="shared" ref="D209:G209" si="60">D210+D211</f>
        <v>0</v>
      </c>
      <c r="E209" s="59">
        <f t="shared" si="60"/>
        <v>0</v>
      </c>
      <c r="F209" s="59">
        <f t="shared" si="60"/>
        <v>0</v>
      </c>
      <c r="G209" s="59">
        <f t="shared" si="60"/>
        <v>0</v>
      </c>
      <c r="H209" s="23">
        <f>D209+E209+F209+G209</f>
        <v>0</v>
      </c>
    </row>
    <row r="210" spans="1:8" ht="24.95" customHeight="1">
      <c r="A210" s="37"/>
      <c r="B210" s="10" t="s">
        <v>170</v>
      </c>
      <c r="C210" s="21">
        <v>0</v>
      </c>
      <c r="D210" s="6"/>
      <c r="E210" s="6"/>
      <c r="F210" s="6"/>
      <c r="G210" s="6"/>
      <c r="H210" s="23">
        <f t="shared" ref="H210:H220" si="61">D210+E210+F210+G210</f>
        <v>0</v>
      </c>
    </row>
    <row r="211" spans="1:8" ht="24.95" customHeight="1">
      <c r="A211" s="37"/>
      <c r="B211" s="10" t="s">
        <v>171</v>
      </c>
      <c r="C211" s="21">
        <v>0</v>
      </c>
      <c r="D211" s="6"/>
      <c r="E211" s="6"/>
      <c r="F211" s="6"/>
      <c r="G211" s="6"/>
      <c r="H211" s="23">
        <f t="shared" si="61"/>
        <v>0</v>
      </c>
    </row>
    <row r="212" spans="1:8" ht="24.95" customHeight="1">
      <c r="A212" s="37"/>
      <c r="B212" s="10" t="s">
        <v>172</v>
      </c>
      <c r="C212" s="21">
        <v>0</v>
      </c>
      <c r="D212" s="6"/>
      <c r="E212" s="6"/>
      <c r="F212" s="6"/>
      <c r="G212" s="6"/>
      <c r="H212" s="23">
        <f t="shared" si="61"/>
        <v>0</v>
      </c>
    </row>
    <row r="213" spans="1:8" ht="24.95" customHeight="1">
      <c r="A213" s="38"/>
      <c r="B213" s="57" t="s">
        <v>173</v>
      </c>
      <c r="C213" s="56">
        <f>C214+C221+C228</f>
        <v>0</v>
      </c>
      <c r="D213" s="56">
        <f t="shared" ref="D213:G213" si="62">D214+D221+D228</f>
        <v>0</v>
      </c>
      <c r="E213" s="56">
        <f t="shared" si="62"/>
        <v>0</v>
      </c>
      <c r="F213" s="56">
        <f t="shared" si="62"/>
        <v>0</v>
      </c>
      <c r="G213" s="56">
        <f t="shared" si="62"/>
        <v>0</v>
      </c>
      <c r="H213" s="23">
        <f t="shared" si="61"/>
        <v>0</v>
      </c>
    </row>
    <row r="214" spans="1:8" ht="24.95" customHeight="1">
      <c r="A214" s="38"/>
      <c r="B214" s="57" t="s">
        <v>174</v>
      </c>
      <c r="C214" s="56">
        <f>SUM(C215:C220)</f>
        <v>0</v>
      </c>
      <c r="D214" s="56">
        <f t="shared" ref="D214:G214" si="63">SUM(D215:D220)</f>
        <v>0</v>
      </c>
      <c r="E214" s="56">
        <f t="shared" si="63"/>
        <v>0</v>
      </c>
      <c r="F214" s="56">
        <f t="shared" si="63"/>
        <v>0</v>
      </c>
      <c r="G214" s="56">
        <f t="shared" si="63"/>
        <v>0</v>
      </c>
      <c r="H214" s="23">
        <f t="shared" si="61"/>
        <v>0</v>
      </c>
    </row>
    <row r="215" spans="1:8" ht="24.95" customHeight="1">
      <c r="A215" s="38"/>
      <c r="B215" s="10" t="s">
        <v>175</v>
      </c>
      <c r="C215" s="21">
        <v>0</v>
      </c>
      <c r="D215" s="6"/>
      <c r="E215" s="6"/>
      <c r="F215" s="6"/>
      <c r="G215" s="6"/>
      <c r="H215" s="23">
        <f t="shared" si="61"/>
        <v>0</v>
      </c>
    </row>
    <row r="216" spans="1:8" ht="24.95" customHeight="1">
      <c r="A216" s="38"/>
      <c r="B216" s="10" t="s">
        <v>176</v>
      </c>
      <c r="C216" s="21">
        <v>0</v>
      </c>
      <c r="D216" s="6"/>
      <c r="E216" s="6"/>
      <c r="F216" s="6"/>
      <c r="G216" s="6"/>
      <c r="H216" s="23">
        <f t="shared" si="61"/>
        <v>0</v>
      </c>
    </row>
    <row r="217" spans="1:8" ht="24.95" customHeight="1">
      <c r="A217" s="38"/>
      <c r="B217" s="10" t="s">
        <v>177</v>
      </c>
      <c r="C217" s="21">
        <v>0</v>
      </c>
      <c r="D217" s="6"/>
      <c r="E217" s="6"/>
      <c r="F217" s="6"/>
      <c r="G217" s="6"/>
      <c r="H217" s="23">
        <f t="shared" si="61"/>
        <v>0</v>
      </c>
    </row>
    <row r="218" spans="1:8" ht="24.95" customHeight="1">
      <c r="A218" s="38"/>
      <c r="B218" s="10" t="s">
        <v>178</v>
      </c>
      <c r="C218" s="21">
        <v>0</v>
      </c>
      <c r="D218" s="6"/>
      <c r="E218" s="6"/>
      <c r="F218" s="6"/>
      <c r="G218" s="6"/>
      <c r="H218" s="23">
        <f t="shared" si="61"/>
        <v>0</v>
      </c>
    </row>
    <row r="219" spans="1:8" ht="24.95" customHeight="1">
      <c r="A219" s="38"/>
      <c r="B219" s="10" t="s">
        <v>179</v>
      </c>
      <c r="C219" s="21">
        <v>0</v>
      </c>
      <c r="D219" s="6"/>
      <c r="E219" s="6"/>
      <c r="F219" s="6"/>
      <c r="G219" s="6"/>
      <c r="H219" s="23">
        <f t="shared" si="61"/>
        <v>0</v>
      </c>
    </row>
    <row r="220" spans="1:8" ht="24.95" customHeight="1">
      <c r="A220" s="38"/>
      <c r="B220" s="10" t="s">
        <v>180</v>
      </c>
      <c r="C220" s="21">
        <v>0</v>
      </c>
      <c r="D220" s="6"/>
      <c r="E220" s="6"/>
      <c r="F220" s="6"/>
      <c r="G220" s="6"/>
      <c r="H220" s="23">
        <f t="shared" si="61"/>
        <v>0</v>
      </c>
    </row>
    <row r="221" spans="1:8" ht="24.95" customHeight="1">
      <c r="A221" s="38"/>
      <c r="B221" s="57" t="s">
        <v>181</v>
      </c>
      <c r="C221" s="56">
        <f>SUM(C222:C227)</f>
        <v>0</v>
      </c>
      <c r="D221" s="56">
        <f t="shared" ref="D221:G221" si="64">SUM(D222:D227)</f>
        <v>0</v>
      </c>
      <c r="E221" s="56">
        <f t="shared" si="64"/>
        <v>0</v>
      </c>
      <c r="F221" s="56">
        <f t="shared" si="64"/>
        <v>0</v>
      </c>
      <c r="G221" s="56">
        <f t="shared" si="64"/>
        <v>0</v>
      </c>
      <c r="H221" s="23">
        <f>D221+E221+F221+G221</f>
        <v>0</v>
      </c>
    </row>
    <row r="222" spans="1:8" ht="24.95" customHeight="1">
      <c r="A222" s="38"/>
      <c r="B222" s="10" t="s">
        <v>175</v>
      </c>
      <c r="C222" s="21">
        <v>0</v>
      </c>
      <c r="D222" s="6"/>
      <c r="E222" s="6"/>
      <c r="F222" s="6"/>
      <c r="G222" s="6"/>
      <c r="H222" s="23">
        <f t="shared" ref="H222:H237" si="65">D222+E222+F222+G222</f>
        <v>0</v>
      </c>
    </row>
    <row r="223" spans="1:8" ht="24.95" customHeight="1">
      <c r="A223" s="38"/>
      <c r="B223" s="10" t="s">
        <v>176</v>
      </c>
      <c r="C223" s="21">
        <v>0</v>
      </c>
      <c r="D223" s="6"/>
      <c r="E223" s="6"/>
      <c r="F223" s="6"/>
      <c r="G223" s="6"/>
      <c r="H223" s="23">
        <f t="shared" si="65"/>
        <v>0</v>
      </c>
    </row>
    <row r="224" spans="1:8" ht="24.95" customHeight="1">
      <c r="A224" s="38"/>
      <c r="B224" s="10" t="s">
        <v>177</v>
      </c>
      <c r="C224" s="21">
        <v>0</v>
      </c>
      <c r="D224" s="6"/>
      <c r="E224" s="6"/>
      <c r="F224" s="6"/>
      <c r="G224" s="6"/>
      <c r="H224" s="23">
        <f t="shared" si="65"/>
        <v>0</v>
      </c>
    </row>
    <row r="225" spans="1:8" ht="24.95" customHeight="1">
      <c r="A225" s="38"/>
      <c r="B225" s="10" t="s">
        <v>182</v>
      </c>
      <c r="C225" s="21">
        <v>0</v>
      </c>
      <c r="D225" s="6"/>
      <c r="E225" s="6"/>
      <c r="F225" s="6"/>
      <c r="G225" s="6"/>
      <c r="H225" s="23">
        <f t="shared" si="65"/>
        <v>0</v>
      </c>
    </row>
    <row r="226" spans="1:8" ht="24.95" customHeight="1">
      <c r="A226" s="38"/>
      <c r="B226" s="10" t="s">
        <v>179</v>
      </c>
      <c r="C226" s="21">
        <v>0</v>
      </c>
      <c r="D226" s="6"/>
      <c r="E226" s="6"/>
      <c r="F226" s="6"/>
      <c r="G226" s="6"/>
      <c r="H226" s="23">
        <f t="shared" si="65"/>
        <v>0</v>
      </c>
    </row>
    <row r="227" spans="1:8" ht="24.95" customHeight="1">
      <c r="A227" s="38"/>
      <c r="B227" s="10" t="s">
        <v>180</v>
      </c>
      <c r="C227" s="21">
        <v>0</v>
      </c>
      <c r="D227" s="6"/>
      <c r="E227" s="6"/>
      <c r="F227" s="6"/>
      <c r="G227" s="6"/>
      <c r="H227" s="23">
        <f t="shared" si="65"/>
        <v>0</v>
      </c>
    </row>
    <row r="228" spans="1:8" ht="24.95" customHeight="1">
      <c r="A228" s="38"/>
      <c r="B228" s="10" t="s">
        <v>183</v>
      </c>
      <c r="C228" s="21">
        <v>0</v>
      </c>
      <c r="D228" s="6"/>
      <c r="E228" s="6"/>
      <c r="F228" s="6"/>
      <c r="G228" s="6"/>
      <c r="H228" s="23">
        <f t="shared" si="65"/>
        <v>0</v>
      </c>
    </row>
    <row r="229" spans="1:8" ht="24.95" customHeight="1">
      <c r="A229" s="38"/>
      <c r="B229" s="57" t="s">
        <v>184</v>
      </c>
      <c r="C229" s="56">
        <f>C230+C238</f>
        <v>0</v>
      </c>
      <c r="D229" s="56">
        <f t="shared" ref="D229:G229" si="66">D230+D238</f>
        <v>0</v>
      </c>
      <c r="E229" s="56">
        <f t="shared" si="66"/>
        <v>0</v>
      </c>
      <c r="F229" s="56">
        <f t="shared" si="66"/>
        <v>0</v>
      </c>
      <c r="G229" s="56">
        <f t="shared" si="66"/>
        <v>0</v>
      </c>
      <c r="H229" s="23">
        <f t="shared" si="65"/>
        <v>0</v>
      </c>
    </row>
    <row r="230" spans="1:8" ht="24.95" customHeight="1">
      <c r="A230" s="38"/>
      <c r="B230" s="57" t="s">
        <v>174</v>
      </c>
      <c r="C230" s="56">
        <f>SUM(C231:C237)</f>
        <v>0</v>
      </c>
      <c r="D230" s="56">
        <f t="shared" ref="D230:G230" si="67">SUM(D231:D237)</f>
        <v>0</v>
      </c>
      <c r="E230" s="56">
        <f t="shared" si="67"/>
        <v>0</v>
      </c>
      <c r="F230" s="56">
        <f t="shared" si="67"/>
        <v>0</v>
      </c>
      <c r="G230" s="56">
        <f t="shared" si="67"/>
        <v>0</v>
      </c>
      <c r="H230" s="23">
        <f t="shared" si="65"/>
        <v>0</v>
      </c>
    </row>
    <row r="231" spans="1:8" ht="24.95" customHeight="1">
      <c r="A231" s="38"/>
      <c r="B231" s="10" t="s">
        <v>185</v>
      </c>
      <c r="C231" s="21">
        <v>0</v>
      </c>
      <c r="D231" s="24"/>
      <c r="E231" s="24"/>
      <c r="F231" s="24"/>
      <c r="G231" s="24"/>
      <c r="H231" s="23">
        <f t="shared" si="65"/>
        <v>0</v>
      </c>
    </row>
    <row r="232" spans="1:8" ht="24.95" customHeight="1">
      <c r="A232" s="38"/>
      <c r="B232" s="10" t="s">
        <v>186</v>
      </c>
      <c r="C232" s="21">
        <v>0</v>
      </c>
      <c r="D232" s="24"/>
      <c r="E232" s="24"/>
      <c r="F232" s="24"/>
      <c r="G232" s="24"/>
      <c r="H232" s="23">
        <f t="shared" si="65"/>
        <v>0</v>
      </c>
    </row>
    <row r="233" spans="1:8" ht="24.95" customHeight="1">
      <c r="A233" s="38"/>
      <c r="B233" s="10" t="s">
        <v>176</v>
      </c>
      <c r="C233" s="21">
        <v>0</v>
      </c>
      <c r="D233" s="24"/>
      <c r="E233" s="24"/>
      <c r="F233" s="24"/>
      <c r="G233" s="24"/>
      <c r="H233" s="23">
        <f t="shared" si="65"/>
        <v>0</v>
      </c>
    </row>
    <row r="234" spans="1:8" ht="24.95" customHeight="1">
      <c r="A234" s="38"/>
      <c r="B234" s="10" t="s">
        <v>187</v>
      </c>
      <c r="C234" s="21">
        <v>0</v>
      </c>
      <c r="D234" s="24"/>
      <c r="E234" s="24"/>
      <c r="F234" s="24"/>
      <c r="G234" s="24"/>
      <c r="H234" s="23">
        <f t="shared" si="65"/>
        <v>0</v>
      </c>
    </row>
    <row r="235" spans="1:8" ht="24.95" customHeight="1">
      <c r="A235" s="38"/>
      <c r="B235" s="10" t="s">
        <v>178</v>
      </c>
      <c r="C235" s="21">
        <v>0</v>
      </c>
      <c r="D235" s="24"/>
      <c r="E235" s="24"/>
      <c r="F235" s="24"/>
      <c r="G235" s="24"/>
      <c r="H235" s="23">
        <f t="shared" si="65"/>
        <v>0</v>
      </c>
    </row>
    <row r="236" spans="1:8" ht="24.95" customHeight="1">
      <c r="A236" s="38"/>
      <c r="B236" s="10" t="s">
        <v>179</v>
      </c>
      <c r="C236" s="21">
        <v>0</v>
      </c>
      <c r="D236" s="24"/>
      <c r="E236" s="24"/>
      <c r="F236" s="24"/>
      <c r="G236" s="24"/>
      <c r="H236" s="23">
        <f t="shared" si="65"/>
        <v>0</v>
      </c>
    </row>
    <row r="237" spans="1:8" ht="24.95" customHeight="1">
      <c r="A237" s="38"/>
      <c r="B237" s="10" t="s">
        <v>188</v>
      </c>
      <c r="C237" s="21">
        <v>0</v>
      </c>
      <c r="D237" s="24"/>
      <c r="E237" s="24"/>
      <c r="F237" s="24"/>
      <c r="G237" s="24"/>
      <c r="H237" s="23">
        <f t="shared" si="65"/>
        <v>0</v>
      </c>
    </row>
    <row r="238" spans="1:8" ht="24.95" customHeight="1">
      <c r="A238" s="38"/>
      <c r="B238" s="57" t="s">
        <v>181</v>
      </c>
      <c r="C238" s="56">
        <f>SUM(C239:C245)</f>
        <v>0</v>
      </c>
      <c r="D238" s="56">
        <f t="shared" ref="D238:G238" si="68">SUM(D239:D245)</f>
        <v>0</v>
      </c>
      <c r="E238" s="56">
        <f t="shared" si="68"/>
        <v>0</v>
      </c>
      <c r="F238" s="56">
        <f t="shared" si="68"/>
        <v>0</v>
      </c>
      <c r="G238" s="56">
        <f t="shared" si="68"/>
        <v>0</v>
      </c>
      <c r="H238" s="23">
        <f>D238+E238+F238+G238</f>
        <v>0</v>
      </c>
    </row>
    <row r="239" spans="1:8" ht="24.95" customHeight="1">
      <c r="A239" s="38"/>
      <c r="B239" s="10" t="s">
        <v>185</v>
      </c>
      <c r="C239" s="21">
        <v>0</v>
      </c>
      <c r="D239" s="24"/>
      <c r="E239" s="24"/>
      <c r="F239" s="24"/>
      <c r="G239" s="24"/>
      <c r="H239" s="23">
        <f t="shared" ref="H239:H245" si="69">D239+E239+F239+G239</f>
        <v>0</v>
      </c>
    </row>
    <row r="240" spans="1:8" ht="24.95" customHeight="1">
      <c r="A240" s="38"/>
      <c r="B240" s="10" t="s">
        <v>186</v>
      </c>
      <c r="C240" s="21">
        <v>0</v>
      </c>
      <c r="D240" s="24"/>
      <c r="E240" s="24"/>
      <c r="F240" s="24"/>
      <c r="G240" s="24"/>
      <c r="H240" s="23">
        <f t="shared" si="69"/>
        <v>0</v>
      </c>
    </row>
    <row r="241" spans="1:8" ht="24.95" customHeight="1">
      <c r="A241" s="38"/>
      <c r="B241" s="10" t="s">
        <v>176</v>
      </c>
      <c r="C241" s="21">
        <v>0</v>
      </c>
      <c r="D241" s="24"/>
      <c r="E241" s="24"/>
      <c r="F241" s="24"/>
      <c r="G241" s="24"/>
      <c r="H241" s="23">
        <f t="shared" si="69"/>
        <v>0</v>
      </c>
    </row>
    <row r="242" spans="1:8" ht="24.95" customHeight="1">
      <c r="A242" s="38"/>
      <c r="B242" s="10" t="s">
        <v>187</v>
      </c>
      <c r="C242" s="21">
        <v>0</v>
      </c>
      <c r="D242" s="24"/>
      <c r="E242" s="24"/>
      <c r="F242" s="24"/>
      <c r="G242" s="24"/>
      <c r="H242" s="23">
        <f t="shared" si="69"/>
        <v>0</v>
      </c>
    </row>
    <row r="243" spans="1:8" ht="24.95" customHeight="1">
      <c r="A243" s="38"/>
      <c r="B243" s="10" t="s">
        <v>189</v>
      </c>
      <c r="C243" s="21">
        <v>0</v>
      </c>
      <c r="D243" s="24"/>
      <c r="E243" s="24"/>
      <c r="F243" s="24"/>
      <c r="G243" s="24"/>
      <c r="H243" s="23">
        <f t="shared" si="69"/>
        <v>0</v>
      </c>
    </row>
    <row r="244" spans="1:8" ht="24.95" customHeight="1">
      <c r="A244" s="38"/>
      <c r="B244" s="10" t="s">
        <v>179</v>
      </c>
      <c r="C244" s="21">
        <v>0</v>
      </c>
      <c r="D244" s="24"/>
      <c r="E244" s="24"/>
      <c r="F244" s="24"/>
      <c r="G244" s="24"/>
      <c r="H244" s="23">
        <f t="shared" si="69"/>
        <v>0</v>
      </c>
    </row>
    <row r="245" spans="1:8" ht="24.95" customHeight="1">
      <c r="A245" s="38"/>
      <c r="B245" s="10" t="s">
        <v>188</v>
      </c>
      <c r="C245" s="21">
        <v>0</v>
      </c>
      <c r="D245" s="24"/>
      <c r="E245" s="24"/>
      <c r="F245" s="24"/>
      <c r="G245" s="24"/>
      <c r="H245" s="23">
        <f t="shared" si="69"/>
        <v>0</v>
      </c>
    </row>
  </sheetData>
  <sheetProtection formatCells="0" formatColumns="0" formatRows="0" insertColumns="0" insertRows="0" insertHyperlinks="0" deleteColumns="0" deleteRows="0" autoFilter="0" pivotTables="0"/>
  <autoFilter ref="A2:H245"/>
  <pageMargins left="0.7" right="0.7" top="0.17" bottom="0.75" header="0.3" footer="0.3"/>
  <pageSetup scale="87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5"/>
  <sheetViews>
    <sheetView zoomScale="115" zoomScaleNormal="115" workbookViewId="0">
      <selection activeCell="A2" sqref="A2"/>
    </sheetView>
  </sheetViews>
  <sheetFormatPr defaultRowHeight="24.95" customHeight="1"/>
  <cols>
    <col min="1" max="1" width="15.85546875" style="25" customWidth="1"/>
    <col min="2" max="2" width="38.5703125" style="40" customWidth="1"/>
    <col min="3" max="3" width="13.85546875" style="41" bestFit="1" customWidth="1"/>
    <col min="4" max="7" width="12" style="25" customWidth="1"/>
    <col min="8" max="8" width="8.5703125" style="25" customWidth="1"/>
    <col min="9" max="16384" width="9.140625" style="25"/>
  </cols>
  <sheetData>
    <row r="2" spans="1:8" customFormat="1" ht="18">
      <c r="A2" s="68" t="s">
        <v>434</v>
      </c>
      <c r="B2" s="39" t="s">
        <v>433</v>
      </c>
      <c r="C2" s="18" t="s">
        <v>190</v>
      </c>
      <c r="D2" s="2" t="s">
        <v>191</v>
      </c>
      <c r="E2" s="2" t="s">
        <v>192</v>
      </c>
      <c r="F2" s="2" t="s">
        <v>193</v>
      </c>
      <c r="G2" s="2" t="s">
        <v>194</v>
      </c>
      <c r="H2" s="3"/>
    </row>
    <row r="3" spans="1:8" ht="49.5" customHeight="1">
      <c r="A3" s="22" t="s">
        <v>431</v>
      </c>
      <c r="B3" s="55" t="s">
        <v>432</v>
      </c>
      <c r="C3" s="56">
        <f>C5+C147+C213+C229</f>
        <v>11.5</v>
      </c>
      <c r="D3" s="56">
        <f t="shared" ref="D3:G3" si="0">D5+D147+D213+D229</f>
        <v>1.9</v>
      </c>
      <c r="E3" s="56">
        <f t="shared" si="0"/>
        <v>3.2</v>
      </c>
      <c r="F3" s="56">
        <f t="shared" si="0"/>
        <v>3.2</v>
      </c>
      <c r="G3" s="56">
        <f t="shared" si="0"/>
        <v>3.2</v>
      </c>
      <c r="H3" s="23">
        <f>D3+E3+F3+G3</f>
        <v>11.5</v>
      </c>
    </row>
    <row r="4" spans="1:8" ht="24.95" customHeight="1">
      <c r="A4" s="26"/>
      <c r="B4" s="10" t="s">
        <v>0</v>
      </c>
      <c r="C4" s="21">
        <v>0</v>
      </c>
      <c r="D4" s="6"/>
      <c r="E4" s="6"/>
      <c r="F4" s="6"/>
      <c r="G4" s="6"/>
      <c r="H4" s="23">
        <f t="shared" ref="H4:H16" si="1">D4+E4+F4+G4</f>
        <v>0</v>
      </c>
    </row>
    <row r="5" spans="1:8" ht="24.95" customHeight="1">
      <c r="A5" s="27">
        <v>2</v>
      </c>
      <c r="B5" s="57" t="s">
        <v>1</v>
      </c>
      <c r="C5" s="56">
        <f>C6+C17+C86+C94+C95+C105+C115</f>
        <v>11.5</v>
      </c>
      <c r="D5" s="56">
        <f t="shared" ref="D5:G5" si="2">D6+D17+D86+D94+D95+D105+D115</f>
        <v>1.9</v>
      </c>
      <c r="E5" s="56">
        <f t="shared" si="2"/>
        <v>3.2</v>
      </c>
      <c r="F5" s="56">
        <f t="shared" si="2"/>
        <v>3.2</v>
      </c>
      <c r="G5" s="56">
        <f t="shared" si="2"/>
        <v>3.2</v>
      </c>
      <c r="H5" s="23">
        <f t="shared" si="1"/>
        <v>11.5</v>
      </c>
    </row>
    <row r="6" spans="1:8" ht="24.95" customHeight="1">
      <c r="A6" s="28">
        <v>2.1</v>
      </c>
      <c r="B6" s="57" t="s">
        <v>2</v>
      </c>
      <c r="C6" s="56">
        <f>C7+C16</f>
        <v>0</v>
      </c>
      <c r="D6" s="56">
        <f t="shared" ref="D6:G6" si="3">D7+D16</f>
        <v>0</v>
      </c>
      <c r="E6" s="56">
        <f t="shared" si="3"/>
        <v>0</v>
      </c>
      <c r="F6" s="56">
        <f t="shared" si="3"/>
        <v>0</v>
      </c>
      <c r="G6" s="56">
        <f t="shared" si="3"/>
        <v>0</v>
      </c>
      <c r="H6" s="23">
        <f t="shared" si="1"/>
        <v>0</v>
      </c>
    </row>
    <row r="7" spans="1:8" ht="24.95" customHeight="1">
      <c r="A7" s="30" t="s">
        <v>207</v>
      </c>
      <c r="B7" s="57" t="s">
        <v>3</v>
      </c>
      <c r="C7" s="56">
        <f>C8+C15</f>
        <v>0</v>
      </c>
      <c r="D7" s="56">
        <f t="shared" ref="D7:G7" si="4">D8+D15</f>
        <v>0</v>
      </c>
      <c r="E7" s="56">
        <f t="shared" si="4"/>
        <v>0</v>
      </c>
      <c r="F7" s="56">
        <f t="shared" si="4"/>
        <v>0</v>
      </c>
      <c r="G7" s="56">
        <f t="shared" si="4"/>
        <v>0</v>
      </c>
      <c r="H7" s="23">
        <f t="shared" si="1"/>
        <v>0</v>
      </c>
    </row>
    <row r="8" spans="1:8" ht="24.95" customHeight="1">
      <c r="A8" s="31" t="s">
        <v>208</v>
      </c>
      <c r="B8" s="57" t="s">
        <v>4</v>
      </c>
      <c r="C8" s="56">
        <f>SUM(C9:C14)</f>
        <v>0</v>
      </c>
      <c r="D8" s="56">
        <f t="shared" ref="D8:G8" si="5">SUM(D9:D14)</f>
        <v>0</v>
      </c>
      <c r="E8" s="56">
        <f t="shared" si="5"/>
        <v>0</v>
      </c>
      <c r="F8" s="56">
        <f t="shared" si="5"/>
        <v>0</v>
      </c>
      <c r="G8" s="56">
        <f t="shared" si="5"/>
        <v>0</v>
      </c>
      <c r="H8" s="23">
        <f t="shared" si="1"/>
        <v>0</v>
      </c>
    </row>
    <row r="9" spans="1:8" ht="24.95" customHeight="1">
      <c r="A9" s="31" t="s">
        <v>209</v>
      </c>
      <c r="B9" s="9" t="s">
        <v>5</v>
      </c>
      <c r="C9" s="21">
        <v>0</v>
      </c>
      <c r="D9" s="6"/>
      <c r="E9" s="6"/>
      <c r="F9" s="6"/>
      <c r="G9" s="6"/>
      <c r="H9" s="23">
        <f t="shared" si="1"/>
        <v>0</v>
      </c>
    </row>
    <row r="10" spans="1:8" ht="24.95" customHeight="1">
      <c r="A10" s="33" t="s">
        <v>311</v>
      </c>
      <c r="B10" s="9" t="s">
        <v>195</v>
      </c>
      <c r="C10" s="21">
        <v>0</v>
      </c>
      <c r="D10" s="6"/>
      <c r="E10" s="6"/>
      <c r="F10" s="6"/>
      <c r="G10" s="6"/>
      <c r="H10" s="23">
        <f t="shared" si="1"/>
        <v>0</v>
      </c>
    </row>
    <row r="11" spans="1:8" ht="24.95" customHeight="1">
      <c r="A11" s="33" t="s">
        <v>210</v>
      </c>
      <c r="B11" s="9" t="s">
        <v>342</v>
      </c>
      <c r="C11" s="21">
        <v>0</v>
      </c>
      <c r="D11" s="6"/>
      <c r="E11" s="6"/>
      <c r="F11" s="6"/>
      <c r="G11" s="6"/>
      <c r="H11" s="23">
        <f t="shared" si="1"/>
        <v>0</v>
      </c>
    </row>
    <row r="12" spans="1:8" ht="24.95" customHeight="1">
      <c r="A12" s="33" t="s">
        <v>211</v>
      </c>
      <c r="B12" s="9" t="s">
        <v>196</v>
      </c>
      <c r="C12" s="21">
        <v>0</v>
      </c>
      <c r="D12" s="6"/>
      <c r="E12" s="6"/>
      <c r="F12" s="6"/>
      <c r="G12" s="6"/>
      <c r="H12" s="23">
        <f t="shared" si="1"/>
        <v>0</v>
      </c>
    </row>
    <row r="13" spans="1:8" ht="24.95" customHeight="1">
      <c r="A13" s="33" t="s">
        <v>312</v>
      </c>
      <c r="B13" s="9" t="s">
        <v>197</v>
      </c>
      <c r="C13" s="21">
        <v>0</v>
      </c>
      <c r="D13" s="6"/>
      <c r="E13" s="6"/>
      <c r="F13" s="6"/>
      <c r="G13" s="6"/>
      <c r="H13" s="23">
        <f t="shared" si="1"/>
        <v>0</v>
      </c>
    </row>
    <row r="14" spans="1:8" ht="24.95" customHeight="1">
      <c r="A14" s="33" t="s">
        <v>313</v>
      </c>
      <c r="B14" s="9" t="s">
        <v>198</v>
      </c>
      <c r="C14" s="21">
        <v>0</v>
      </c>
      <c r="D14" s="6"/>
      <c r="E14" s="6"/>
      <c r="F14" s="6"/>
      <c r="G14" s="6"/>
      <c r="H14" s="23">
        <f t="shared" si="1"/>
        <v>0</v>
      </c>
    </row>
    <row r="15" spans="1:8" ht="24.95" customHeight="1">
      <c r="A15" s="33" t="s">
        <v>314</v>
      </c>
      <c r="B15" s="10" t="s">
        <v>6</v>
      </c>
      <c r="C15" s="21">
        <v>0</v>
      </c>
      <c r="D15" s="6"/>
      <c r="E15" s="6"/>
      <c r="F15" s="6"/>
      <c r="G15" s="6"/>
      <c r="H15" s="23">
        <f t="shared" si="1"/>
        <v>0</v>
      </c>
    </row>
    <row r="16" spans="1:8" ht="24.95" customHeight="1">
      <c r="A16" s="33" t="s">
        <v>212</v>
      </c>
      <c r="B16" s="10" t="s">
        <v>7</v>
      </c>
      <c r="C16" s="21">
        <v>0</v>
      </c>
      <c r="D16" s="6"/>
      <c r="E16" s="6"/>
      <c r="F16" s="6"/>
      <c r="G16" s="6"/>
      <c r="H16" s="23">
        <f t="shared" si="1"/>
        <v>0</v>
      </c>
    </row>
    <row r="17" spans="1:8" ht="24.95" customHeight="1">
      <c r="A17" s="33">
        <v>2.2000000000000002</v>
      </c>
      <c r="B17" s="57" t="s">
        <v>8</v>
      </c>
      <c r="C17" s="56">
        <f>C18+C19+C22+C58+C59+C60+C61+C62+C69+C70</f>
        <v>11.5</v>
      </c>
      <c r="D17" s="56">
        <f t="shared" ref="D17:G17" si="6">D18+D19+D22+D58+D59+D60+D61+D62+D69+D70</f>
        <v>1.9</v>
      </c>
      <c r="E17" s="56">
        <f t="shared" si="6"/>
        <v>3.2</v>
      </c>
      <c r="F17" s="56">
        <f t="shared" si="6"/>
        <v>3.2</v>
      </c>
      <c r="G17" s="56">
        <f t="shared" si="6"/>
        <v>3.2</v>
      </c>
      <c r="H17" s="23">
        <f>D17+E17+F17+G17</f>
        <v>11.5</v>
      </c>
    </row>
    <row r="18" spans="1:8" ht="24.95" customHeight="1">
      <c r="A18" s="33" t="s">
        <v>213</v>
      </c>
      <c r="B18" s="10" t="s">
        <v>343</v>
      </c>
      <c r="C18" s="21">
        <v>0</v>
      </c>
      <c r="D18" s="6"/>
      <c r="E18" s="6"/>
      <c r="F18" s="6"/>
      <c r="G18" s="6"/>
      <c r="H18" s="23">
        <f t="shared" ref="H18" si="7">D18+E18+F18+G18</f>
        <v>0</v>
      </c>
    </row>
    <row r="19" spans="1:8" ht="24.95" customHeight="1">
      <c r="A19" s="33" t="s">
        <v>214</v>
      </c>
      <c r="B19" s="57" t="s">
        <v>9</v>
      </c>
      <c r="C19" s="56">
        <f>SUM(C20:C21)</f>
        <v>0</v>
      </c>
      <c r="D19" s="56">
        <f t="shared" ref="D19:G19" si="8">SUM(D20:D21)</f>
        <v>0</v>
      </c>
      <c r="E19" s="56">
        <f t="shared" si="8"/>
        <v>0</v>
      </c>
      <c r="F19" s="56">
        <f t="shared" si="8"/>
        <v>0</v>
      </c>
      <c r="G19" s="56">
        <f t="shared" si="8"/>
        <v>0</v>
      </c>
      <c r="H19" s="23">
        <f>D19+E19+F19+G19</f>
        <v>0</v>
      </c>
    </row>
    <row r="20" spans="1:8" ht="24.95" customHeight="1">
      <c r="A20" s="33" t="s">
        <v>215</v>
      </c>
      <c r="B20" s="10" t="s">
        <v>10</v>
      </c>
      <c r="C20" s="21">
        <v>0</v>
      </c>
      <c r="D20" s="6"/>
      <c r="E20" s="6"/>
      <c r="F20" s="6"/>
      <c r="G20" s="6"/>
      <c r="H20" s="23">
        <f t="shared" ref="H20:H21" si="9">D20+E20+F20+G20</f>
        <v>0</v>
      </c>
    </row>
    <row r="21" spans="1:8" ht="24.95" customHeight="1">
      <c r="A21" s="33" t="s">
        <v>216</v>
      </c>
      <c r="B21" s="10" t="s">
        <v>11</v>
      </c>
      <c r="C21" s="21">
        <v>0</v>
      </c>
      <c r="D21" s="6"/>
      <c r="E21" s="6"/>
      <c r="F21" s="6"/>
      <c r="G21" s="6"/>
      <c r="H21" s="23">
        <f t="shared" si="9"/>
        <v>0</v>
      </c>
    </row>
    <row r="22" spans="1:8" ht="24.95" customHeight="1">
      <c r="A22" s="33" t="s">
        <v>217</v>
      </c>
      <c r="B22" s="57" t="s">
        <v>12</v>
      </c>
      <c r="C22" s="56">
        <f>C23+C24+C25+C26+C38+C42+C43+C44+C45+C46+C47+C48+C56+C57</f>
        <v>0.8</v>
      </c>
      <c r="D22" s="56">
        <f t="shared" ref="D22:G22" si="10">D23+D24+D25+D26+D38+D42+D43+D44+D45+D46+D47+D48+D56+D57</f>
        <v>0.2</v>
      </c>
      <c r="E22" s="56">
        <f t="shared" si="10"/>
        <v>0.2</v>
      </c>
      <c r="F22" s="56">
        <f t="shared" si="10"/>
        <v>0.2</v>
      </c>
      <c r="G22" s="56">
        <f t="shared" si="10"/>
        <v>0.2</v>
      </c>
      <c r="H22" s="23">
        <f>D22+E22+F22+G22</f>
        <v>0.8</v>
      </c>
    </row>
    <row r="23" spans="1:8" ht="24.95" customHeight="1">
      <c r="A23" s="33" t="s">
        <v>218</v>
      </c>
      <c r="B23" s="10" t="s">
        <v>13</v>
      </c>
      <c r="C23" s="21">
        <v>0.8</v>
      </c>
      <c r="D23" s="6">
        <v>0.2</v>
      </c>
      <c r="E23" s="6">
        <v>0.2</v>
      </c>
      <c r="F23" s="6">
        <v>0.2</v>
      </c>
      <c r="G23" s="6">
        <v>0.2</v>
      </c>
      <c r="H23" s="23">
        <f t="shared" ref="H23:H25" si="11">D23+E23+F23+G23</f>
        <v>0.8</v>
      </c>
    </row>
    <row r="24" spans="1:8" ht="24.95" customHeight="1">
      <c r="A24" s="33" t="s">
        <v>219</v>
      </c>
      <c r="B24" s="10" t="s">
        <v>14</v>
      </c>
      <c r="C24" s="21">
        <v>0</v>
      </c>
      <c r="D24" s="6"/>
      <c r="E24" s="6"/>
      <c r="F24" s="6"/>
      <c r="G24" s="6"/>
      <c r="H24" s="23">
        <f t="shared" si="11"/>
        <v>0</v>
      </c>
    </row>
    <row r="25" spans="1:8" ht="24.95" customHeight="1">
      <c r="A25" s="33" t="s">
        <v>220</v>
      </c>
      <c r="B25" s="10" t="s">
        <v>15</v>
      </c>
      <c r="C25" s="21">
        <v>0</v>
      </c>
      <c r="D25" s="6"/>
      <c r="E25" s="6"/>
      <c r="F25" s="6"/>
      <c r="G25" s="6"/>
      <c r="H25" s="23">
        <f t="shared" si="11"/>
        <v>0</v>
      </c>
    </row>
    <row r="26" spans="1:8" ht="24.95" customHeight="1">
      <c r="A26" s="33" t="s">
        <v>221</v>
      </c>
      <c r="B26" s="57" t="s">
        <v>16</v>
      </c>
      <c r="C26" s="56">
        <f>SUM(C27:C37)</f>
        <v>0</v>
      </c>
      <c r="D26" s="56">
        <f t="shared" ref="D26:G26" si="12">SUM(D27:D37)</f>
        <v>0</v>
      </c>
      <c r="E26" s="56">
        <f t="shared" si="12"/>
        <v>0</v>
      </c>
      <c r="F26" s="56">
        <f t="shared" si="12"/>
        <v>0</v>
      </c>
      <c r="G26" s="56">
        <f t="shared" si="12"/>
        <v>0</v>
      </c>
      <c r="H26" s="23">
        <f>D26+E26+F26+G26</f>
        <v>0</v>
      </c>
    </row>
    <row r="27" spans="1:8" ht="24.95" customHeight="1">
      <c r="A27" s="33" t="s">
        <v>222</v>
      </c>
      <c r="B27" s="9" t="s">
        <v>17</v>
      </c>
      <c r="C27" s="21">
        <v>0</v>
      </c>
      <c r="D27" s="6"/>
      <c r="E27" s="6"/>
      <c r="F27" s="6"/>
      <c r="G27" s="6"/>
      <c r="H27" s="23">
        <f t="shared" ref="H27:H37" si="13">D27+E27+F27+G27</f>
        <v>0</v>
      </c>
    </row>
    <row r="28" spans="1:8" ht="24.95" customHeight="1">
      <c r="A28" s="33" t="s">
        <v>223</v>
      </c>
      <c r="B28" s="9" t="s">
        <v>18</v>
      </c>
      <c r="C28" s="21">
        <v>0</v>
      </c>
      <c r="D28" s="6"/>
      <c r="E28" s="6"/>
      <c r="F28" s="6"/>
      <c r="G28" s="6"/>
      <c r="H28" s="23">
        <f t="shared" si="13"/>
        <v>0</v>
      </c>
    </row>
    <row r="29" spans="1:8" ht="24.95" customHeight="1">
      <c r="A29" s="34" t="s">
        <v>199</v>
      </c>
      <c r="B29" s="10" t="s">
        <v>19</v>
      </c>
      <c r="C29" s="21">
        <v>0</v>
      </c>
      <c r="D29" s="8"/>
      <c r="E29" s="8"/>
      <c r="F29" s="8"/>
      <c r="G29" s="8"/>
      <c r="H29" s="23">
        <f t="shared" si="13"/>
        <v>0</v>
      </c>
    </row>
    <row r="30" spans="1:8" ht="24.95" customHeight="1">
      <c r="A30" s="33" t="s">
        <v>224</v>
      </c>
      <c r="B30" s="9" t="s">
        <v>20</v>
      </c>
      <c r="C30" s="21">
        <v>0</v>
      </c>
      <c r="D30" s="6"/>
      <c r="E30" s="6"/>
      <c r="F30" s="6"/>
      <c r="G30" s="6"/>
      <c r="H30" s="23">
        <f t="shared" si="13"/>
        <v>0</v>
      </c>
    </row>
    <row r="31" spans="1:8" ht="24.95" customHeight="1">
      <c r="A31" s="33" t="s">
        <v>204</v>
      </c>
      <c r="B31" s="9" t="s">
        <v>21</v>
      </c>
      <c r="C31" s="21">
        <v>0</v>
      </c>
      <c r="D31" s="6"/>
      <c r="E31" s="6"/>
      <c r="F31" s="6"/>
      <c r="G31" s="6"/>
      <c r="H31" s="23">
        <f t="shared" si="13"/>
        <v>0</v>
      </c>
    </row>
    <row r="32" spans="1:8" ht="24.95" customHeight="1">
      <c r="A32" s="33" t="s">
        <v>225</v>
      </c>
      <c r="B32" s="9" t="s">
        <v>22</v>
      </c>
      <c r="C32" s="21">
        <v>0</v>
      </c>
      <c r="D32" s="6"/>
      <c r="E32" s="6"/>
      <c r="F32" s="6"/>
      <c r="G32" s="6"/>
      <c r="H32" s="23">
        <f t="shared" si="13"/>
        <v>0</v>
      </c>
    </row>
    <row r="33" spans="1:8" ht="24.95" customHeight="1">
      <c r="A33" s="33" t="s">
        <v>226</v>
      </c>
      <c r="B33" s="9" t="s">
        <v>23</v>
      </c>
      <c r="C33" s="21">
        <v>0</v>
      </c>
      <c r="D33" s="6"/>
      <c r="E33" s="6"/>
      <c r="F33" s="6"/>
      <c r="G33" s="6"/>
      <c r="H33" s="23">
        <f t="shared" si="13"/>
        <v>0</v>
      </c>
    </row>
    <row r="34" spans="1:8" ht="24.95" customHeight="1">
      <c r="A34" s="33" t="s">
        <v>205</v>
      </c>
      <c r="B34" s="9" t="s">
        <v>24</v>
      </c>
      <c r="C34" s="21">
        <v>0</v>
      </c>
      <c r="D34" s="6"/>
      <c r="E34" s="6"/>
      <c r="F34" s="6"/>
      <c r="G34" s="6"/>
      <c r="H34" s="23">
        <f t="shared" si="13"/>
        <v>0</v>
      </c>
    </row>
    <row r="35" spans="1:8" ht="24.95" customHeight="1">
      <c r="A35" s="33" t="s">
        <v>227</v>
      </c>
      <c r="B35" s="9" t="s">
        <v>25</v>
      </c>
      <c r="C35" s="21">
        <v>0</v>
      </c>
      <c r="D35" s="6"/>
      <c r="E35" s="6"/>
      <c r="F35" s="6"/>
      <c r="G35" s="6"/>
      <c r="H35" s="23">
        <f t="shared" si="13"/>
        <v>0</v>
      </c>
    </row>
    <row r="36" spans="1:8" ht="24.95" customHeight="1">
      <c r="A36" s="33" t="s">
        <v>228</v>
      </c>
      <c r="B36" s="9" t="s">
        <v>26</v>
      </c>
      <c r="C36" s="21">
        <v>0</v>
      </c>
      <c r="D36" s="6"/>
      <c r="E36" s="6"/>
      <c r="F36" s="6"/>
      <c r="G36" s="6"/>
      <c r="H36" s="23">
        <f t="shared" si="13"/>
        <v>0</v>
      </c>
    </row>
    <row r="37" spans="1:8" ht="24.95" customHeight="1">
      <c r="A37" s="33" t="s">
        <v>206</v>
      </c>
      <c r="B37" s="9" t="s">
        <v>344</v>
      </c>
      <c r="C37" s="21">
        <v>0</v>
      </c>
      <c r="D37" s="6"/>
      <c r="E37" s="6"/>
      <c r="F37" s="6"/>
      <c r="G37" s="6"/>
      <c r="H37" s="23">
        <f t="shared" si="13"/>
        <v>0</v>
      </c>
    </row>
    <row r="38" spans="1:8" ht="24.95" customHeight="1">
      <c r="A38" s="33" t="s">
        <v>229</v>
      </c>
      <c r="B38" s="57" t="s">
        <v>27</v>
      </c>
      <c r="C38" s="56">
        <f>SUM(C39:C41)</f>
        <v>0</v>
      </c>
      <c r="D38" s="56">
        <f t="shared" ref="D38:G38" si="14">SUM(D39:D41)</f>
        <v>0</v>
      </c>
      <c r="E38" s="56">
        <f t="shared" si="14"/>
        <v>0</v>
      </c>
      <c r="F38" s="56">
        <f t="shared" si="14"/>
        <v>0</v>
      </c>
      <c r="G38" s="56">
        <f t="shared" si="14"/>
        <v>0</v>
      </c>
      <c r="H38" s="23">
        <f>D38+E38+F38+G38</f>
        <v>0</v>
      </c>
    </row>
    <row r="39" spans="1:8" ht="24.95" customHeight="1">
      <c r="A39" s="33" t="s">
        <v>200</v>
      </c>
      <c r="B39" s="9" t="s">
        <v>28</v>
      </c>
      <c r="C39" s="21">
        <v>0</v>
      </c>
      <c r="D39" s="6"/>
      <c r="E39" s="6"/>
      <c r="F39" s="6"/>
      <c r="G39" s="6"/>
      <c r="H39" s="23">
        <f t="shared" ref="H39:H47" si="15">D39+E39+F39+G39</f>
        <v>0</v>
      </c>
    </row>
    <row r="40" spans="1:8" ht="24.95" customHeight="1">
      <c r="A40" s="33" t="s">
        <v>230</v>
      </c>
      <c r="B40" s="9" t="s">
        <v>29</v>
      </c>
      <c r="C40" s="21">
        <v>0</v>
      </c>
      <c r="D40" s="6"/>
      <c r="E40" s="6"/>
      <c r="F40" s="6"/>
      <c r="G40" s="6"/>
      <c r="H40" s="23">
        <f t="shared" si="15"/>
        <v>0</v>
      </c>
    </row>
    <row r="41" spans="1:8" ht="24.95" customHeight="1">
      <c r="A41" s="33" t="s">
        <v>231</v>
      </c>
      <c r="B41" s="20" t="s">
        <v>30</v>
      </c>
      <c r="C41" s="21">
        <v>0</v>
      </c>
      <c r="D41" s="6"/>
      <c r="E41" s="6"/>
      <c r="F41" s="6"/>
      <c r="G41" s="6"/>
      <c r="H41" s="23">
        <f t="shared" si="15"/>
        <v>0</v>
      </c>
    </row>
    <row r="42" spans="1:8" ht="24.95" customHeight="1">
      <c r="A42" s="33" t="s">
        <v>203</v>
      </c>
      <c r="B42" s="20" t="s">
        <v>31</v>
      </c>
      <c r="C42" s="21">
        <v>0</v>
      </c>
      <c r="D42" s="6"/>
      <c r="E42" s="6"/>
      <c r="F42" s="6"/>
      <c r="G42" s="6"/>
      <c r="H42" s="23">
        <f t="shared" si="15"/>
        <v>0</v>
      </c>
    </row>
    <row r="43" spans="1:8" ht="24.95" customHeight="1">
      <c r="A43" s="33" t="s">
        <v>202</v>
      </c>
      <c r="B43" s="20" t="s">
        <v>32</v>
      </c>
      <c r="C43" s="21">
        <v>0</v>
      </c>
      <c r="D43" s="6"/>
      <c r="E43" s="6"/>
      <c r="F43" s="6"/>
      <c r="G43" s="6"/>
      <c r="H43" s="23">
        <f t="shared" si="15"/>
        <v>0</v>
      </c>
    </row>
    <row r="44" spans="1:8" ht="24.95" customHeight="1">
      <c r="A44" s="33" t="s">
        <v>232</v>
      </c>
      <c r="B44" s="20" t="s">
        <v>33</v>
      </c>
      <c r="C44" s="21">
        <v>0</v>
      </c>
      <c r="D44" s="6"/>
      <c r="E44" s="6"/>
      <c r="F44" s="6"/>
      <c r="G44" s="6"/>
      <c r="H44" s="23">
        <f t="shared" si="15"/>
        <v>0</v>
      </c>
    </row>
    <row r="45" spans="1:8" ht="24.95" customHeight="1">
      <c r="A45" s="33" t="s">
        <v>201</v>
      </c>
      <c r="B45" s="20" t="s">
        <v>34</v>
      </c>
      <c r="C45" s="21">
        <v>0</v>
      </c>
      <c r="D45" s="7"/>
      <c r="E45" s="7"/>
      <c r="F45" s="7"/>
      <c r="G45" s="7"/>
      <c r="H45" s="23">
        <f t="shared" si="15"/>
        <v>0</v>
      </c>
    </row>
    <row r="46" spans="1:8" ht="24.95" customHeight="1">
      <c r="A46" s="33" t="s">
        <v>233</v>
      </c>
      <c r="B46" s="20" t="s">
        <v>35</v>
      </c>
      <c r="C46" s="21">
        <v>0</v>
      </c>
      <c r="D46" s="6"/>
      <c r="E46" s="6"/>
      <c r="F46" s="6"/>
      <c r="G46" s="6"/>
      <c r="H46" s="23">
        <f t="shared" si="15"/>
        <v>0</v>
      </c>
    </row>
    <row r="47" spans="1:8" ht="24.95" customHeight="1">
      <c r="A47" s="33" t="s">
        <v>234</v>
      </c>
      <c r="B47" s="20" t="s">
        <v>36</v>
      </c>
      <c r="C47" s="21">
        <v>0</v>
      </c>
      <c r="D47" s="6"/>
      <c r="E47" s="6"/>
      <c r="F47" s="6"/>
      <c r="G47" s="6"/>
      <c r="H47" s="23">
        <f t="shared" si="15"/>
        <v>0</v>
      </c>
    </row>
    <row r="48" spans="1:8" ht="24.95" customHeight="1">
      <c r="A48" s="33" t="s">
        <v>235</v>
      </c>
      <c r="B48" s="57" t="s">
        <v>37</v>
      </c>
      <c r="C48" s="56">
        <f>SUM(C49:C55)</f>
        <v>0</v>
      </c>
      <c r="D48" s="56">
        <f t="shared" ref="D48:G48" si="16">SUM(D49:D55)</f>
        <v>0</v>
      </c>
      <c r="E48" s="56">
        <f t="shared" si="16"/>
        <v>0</v>
      </c>
      <c r="F48" s="56">
        <f t="shared" si="16"/>
        <v>0</v>
      </c>
      <c r="G48" s="56">
        <f t="shared" si="16"/>
        <v>0</v>
      </c>
      <c r="H48" s="23">
        <f>D48+E48+F48+G48</f>
        <v>0</v>
      </c>
    </row>
    <row r="49" spans="1:8" ht="24.95" customHeight="1">
      <c r="A49" s="33" t="s">
        <v>236</v>
      </c>
      <c r="B49" s="11" t="s">
        <v>38</v>
      </c>
      <c r="C49" s="21">
        <v>0</v>
      </c>
      <c r="D49" s="7"/>
      <c r="E49" s="7"/>
      <c r="F49" s="7"/>
      <c r="G49" s="7"/>
      <c r="H49" s="23">
        <f t="shared" ref="H49:H61" si="17">D49+E49+F49+G49</f>
        <v>0</v>
      </c>
    </row>
    <row r="50" spans="1:8" ht="24.95" customHeight="1">
      <c r="A50" s="33" t="s">
        <v>237</v>
      </c>
      <c r="B50" s="9" t="s">
        <v>39</v>
      </c>
      <c r="C50" s="21">
        <v>0</v>
      </c>
      <c r="D50" s="6"/>
      <c r="E50" s="6"/>
      <c r="F50" s="6"/>
      <c r="G50" s="6"/>
      <c r="H50" s="23">
        <f t="shared" si="17"/>
        <v>0</v>
      </c>
    </row>
    <row r="51" spans="1:8" ht="24.95" customHeight="1">
      <c r="A51" s="33" t="s">
        <v>238</v>
      </c>
      <c r="B51" s="9" t="s">
        <v>40</v>
      </c>
      <c r="C51" s="21">
        <v>0</v>
      </c>
      <c r="D51" s="6"/>
      <c r="E51" s="6"/>
      <c r="F51" s="6"/>
      <c r="G51" s="6"/>
      <c r="H51" s="23">
        <f t="shared" si="17"/>
        <v>0</v>
      </c>
    </row>
    <row r="52" spans="1:8" ht="24.95" customHeight="1">
      <c r="A52" s="33" t="s">
        <v>239</v>
      </c>
      <c r="B52" s="9" t="s">
        <v>41</v>
      </c>
      <c r="C52" s="21">
        <v>0</v>
      </c>
      <c r="D52" s="6"/>
      <c r="E52" s="6"/>
      <c r="F52" s="6"/>
      <c r="G52" s="6"/>
      <c r="H52" s="23">
        <f t="shared" si="17"/>
        <v>0</v>
      </c>
    </row>
    <row r="53" spans="1:8" ht="24.95" customHeight="1">
      <c r="A53" s="33" t="s">
        <v>240</v>
      </c>
      <c r="B53" s="9" t="s">
        <v>42</v>
      </c>
      <c r="C53" s="21">
        <v>0</v>
      </c>
      <c r="D53" s="6"/>
      <c r="E53" s="6"/>
      <c r="F53" s="6"/>
      <c r="G53" s="6"/>
      <c r="H53" s="23">
        <f t="shared" si="17"/>
        <v>0</v>
      </c>
    </row>
    <row r="54" spans="1:8" ht="24.95" customHeight="1">
      <c r="A54" s="33" t="s">
        <v>241</v>
      </c>
      <c r="B54" s="9" t="s">
        <v>43</v>
      </c>
      <c r="C54" s="21">
        <v>0</v>
      </c>
      <c r="D54" s="6"/>
      <c r="E54" s="6"/>
      <c r="F54" s="6"/>
      <c r="G54" s="6"/>
      <c r="H54" s="23">
        <f t="shared" si="17"/>
        <v>0</v>
      </c>
    </row>
    <row r="55" spans="1:8" ht="24.95" customHeight="1">
      <c r="A55" s="33" t="s">
        <v>242</v>
      </c>
      <c r="B55" s="9" t="s">
        <v>44</v>
      </c>
      <c r="C55" s="21">
        <v>0</v>
      </c>
      <c r="D55" s="6"/>
      <c r="E55" s="6"/>
      <c r="F55" s="6"/>
      <c r="G55" s="6"/>
      <c r="H55" s="23">
        <f t="shared" si="17"/>
        <v>0</v>
      </c>
    </row>
    <row r="56" spans="1:8" ht="24.95" customHeight="1">
      <c r="A56" s="33" t="s">
        <v>243</v>
      </c>
      <c r="B56" s="10" t="s">
        <v>45</v>
      </c>
      <c r="C56" s="21">
        <v>0</v>
      </c>
      <c r="D56" s="6"/>
      <c r="E56" s="6"/>
      <c r="F56" s="6"/>
      <c r="G56" s="6"/>
      <c r="H56" s="23">
        <f t="shared" si="17"/>
        <v>0</v>
      </c>
    </row>
    <row r="57" spans="1:8" ht="24.95" customHeight="1">
      <c r="A57" s="33" t="s">
        <v>244</v>
      </c>
      <c r="B57" s="10" t="s">
        <v>46</v>
      </c>
      <c r="C57" s="21">
        <v>0</v>
      </c>
      <c r="D57" s="6"/>
      <c r="E57" s="6"/>
      <c r="F57" s="6"/>
      <c r="G57" s="6"/>
      <c r="H57" s="23">
        <f t="shared" si="17"/>
        <v>0</v>
      </c>
    </row>
    <row r="58" spans="1:8" ht="24.95" customHeight="1">
      <c r="A58" s="33" t="s">
        <v>245</v>
      </c>
      <c r="B58" s="10" t="s">
        <v>47</v>
      </c>
      <c r="C58" s="21">
        <v>0</v>
      </c>
      <c r="D58" s="6"/>
      <c r="E58" s="6"/>
      <c r="F58" s="6"/>
      <c r="G58" s="6"/>
      <c r="H58" s="23">
        <f t="shared" si="17"/>
        <v>0</v>
      </c>
    </row>
    <row r="59" spans="1:8" ht="24.95" customHeight="1">
      <c r="A59" s="33" t="s">
        <v>246</v>
      </c>
      <c r="B59" s="10" t="s">
        <v>48</v>
      </c>
      <c r="C59" s="21">
        <v>0</v>
      </c>
      <c r="D59" s="6"/>
      <c r="E59" s="6"/>
      <c r="F59" s="6"/>
      <c r="G59" s="6"/>
      <c r="H59" s="23">
        <f t="shared" si="17"/>
        <v>0</v>
      </c>
    </row>
    <row r="60" spans="1:8" ht="24.95" customHeight="1">
      <c r="A60" s="33" t="s">
        <v>247</v>
      </c>
      <c r="B60" s="10" t="s">
        <v>49</v>
      </c>
      <c r="C60" s="21">
        <v>0</v>
      </c>
      <c r="D60" s="6"/>
      <c r="E60" s="6"/>
      <c r="F60" s="6"/>
      <c r="G60" s="6"/>
      <c r="H60" s="23">
        <f t="shared" si="17"/>
        <v>0</v>
      </c>
    </row>
    <row r="61" spans="1:8" ht="24.95" customHeight="1">
      <c r="A61" s="33" t="s">
        <v>248</v>
      </c>
      <c r="B61" s="10" t="s">
        <v>50</v>
      </c>
      <c r="C61" s="21">
        <v>0</v>
      </c>
      <c r="D61" s="6"/>
      <c r="E61" s="6"/>
      <c r="F61" s="6"/>
      <c r="G61" s="6"/>
      <c r="H61" s="23">
        <f t="shared" si="17"/>
        <v>0</v>
      </c>
    </row>
    <row r="62" spans="1:8" ht="24.95" customHeight="1">
      <c r="A62" s="33" t="s">
        <v>249</v>
      </c>
      <c r="B62" s="57" t="s">
        <v>51</v>
      </c>
      <c r="C62" s="56">
        <f>SUM(C63:C68)</f>
        <v>0</v>
      </c>
      <c r="D62" s="56">
        <f t="shared" ref="D62:G62" si="18">SUM(D63:D68)</f>
        <v>0</v>
      </c>
      <c r="E62" s="56">
        <f t="shared" si="18"/>
        <v>0</v>
      </c>
      <c r="F62" s="56">
        <f t="shared" si="18"/>
        <v>0</v>
      </c>
      <c r="G62" s="56">
        <f t="shared" si="18"/>
        <v>0</v>
      </c>
      <c r="H62" s="23">
        <f>D62+E62+F62+G62</f>
        <v>0</v>
      </c>
    </row>
    <row r="63" spans="1:8" ht="24.95" customHeight="1">
      <c r="A63" s="33" t="s">
        <v>250</v>
      </c>
      <c r="B63" s="10" t="s">
        <v>52</v>
      </c>
      <c r="C63" s="21">
        <v>0</v>
      </c>
      <c r="D63" s="6"/>
      <c r="E63" s="6"/>
      <c r="F63" s="6"/>
      <c r="G63" s="6"/>
      <c r="H63" s="23">
        <f t="shared" ref="H63:H98" si="19">D63+E63+F63+G63</f>
        <v>0</v>
      </c>
    </row>
    <row r="64" spans="1:8" ht="24.95" customHeight="1">
      <c r="A64" s="33" t="s">
        <v>251</v>
      </c>
      <c r="B64" s="10" t="s">
        <v>53</v>
      </c>
      <c r="C64" s="21">
        <v>0</v>
      </c>
      <c r="D64" s="6"/>
      <c r="E64" s="6"/>
      <c r="F64" s="6"/>
      <c r="G64" s="6"/>
      <c r="H64" s="23">
        <f t="shared" si="19"/>
        <v>0</v>
      </c>
    </row>
    <row r="65" spans="1:8" ht="24.95" customHeight="1">
      <c r="A65" s="33" t="s">
        <v>252</v>
      </c>
      <c r="B65" s="10" t="s">
        <v>54</v>
      </c>
      <c r="C65" s="21">
        <v>0</v>
      </c>
      <c r="D65" s="6"/>
      <c r="E65" s="6"/>
      <c r="F65" s="6"/>
      <c r="G65" s="6"/>
      <c r="H65" s="23">
        <f t="shared" si="19"/>
        <v>0</v>
      </c>
    </row>
    <row r="66" spans="1:8" ht="24.95" customHeight="1">
      <c r="A66" s="33" t="s">
        <v>253</v>
      </c>
      <c r="B66" s="17" t="s">
        <v>55</v>
      </c>
      <c r="C66" s="21">
        <v>0</v>
      </c>
      <c r="D66" s="7"/>
      <c r="E66" s="7"/>
      <c r="F66" s="7"/>
      <c r="G66" s="7"/>
      <c r="H66" s="23">
        <f t="shared" si="19"/>
        <v>0</v>
      </c>
    </row>
    <row r="67" spans="1:8" ht="24.95" customHeight="1">
      <c r="A67" s="33" t="s">
        <v>254</v>
      </c>
      <c r="B67" s="10" t="s">
        <v>56</v>
      </c>
      <c r="C67" s="21">
        <v>0</v>
      </c>
      <c r="D67" s="6"/>
      <c r="E67" s="6"/>
      <c r="F67" s="6"/>
      <c r="G67" s="6"/>
      <c r="H67" s="23">
        <f t="shared" si="19"/>
        <v>0</v>
      </c>
    </row>
    <row r="68" spans="1:8" ht="24.95" customHeight="1">
      <c r="A68" s="33" t="s">
        <v>255</v>
      </c>
      <c r="B68" s="10" t="s">
        <v>57</v>
      </c>
      <c r="C68" s="21">
        <v>0</v>
      </c>
      <c r="D68" s="6"/>
      <c r="E68" s="6"/>
      <c r="F68" s="6"/>
      <c r="G68" s="6"/>
      <c r="H68" s="23">
        <f t="shared" si="19"/>
        <v>0</v>
      </c>
    </row>
    <row r="69" spans="1:8" ht="24.95" customHeight="1">
      <c r="A69" s="33" t="s">
        <v>256</v>
      </c>
      <c r="B69" s="10" t="s">
        <v>58</v>
      </c>
      <c r="C69" s="21">
        <v>0</v>
      </c>
      <c r="D69" s="6"/>
      <c r="E69" s="6"/>
      <c r="F69" s="6"/>
      <c r="G69" s="6"/>
      <c r="H69" s="23">
        <f t="shared" si="19"/>
        <v>0</v>
      </c>
    </row>
    <row r="70" spans="1:8" ht="24.95" customHeight="1">
      <c r="A70" s="33" t="s">
        <v>257</v>
      </c>
      <c r="B70" s="20" t="s">
        <v>59</v>
      </c>
      <c r="C70" s="21">
        <v>10.7</v>
      </c>
      <c r="D70" s="43">
        <v>1.7</v>
      </c>
      <c r="E70" s="43">
        <v>3</v>
      </c>
      <c r="F70" s="43">
        <v>3</v>
      </c>
      <c r="G70" s="43">
        <v>3</v>
      </c>
      <c r="H70" s="23">
        <f t="shared" si="19"/>
        <v>10.7</v>
      </c>
    </row>
    <row r="71" spans="1:8" ht="24.95" customHeight="1">
      <c r="A71" s="33" t="s">
        <v>258</v>
      </c>
      <c r="B71" s="10" t="s">
        <v>60</v>
      </c>
      <c r="C71" s="21">
        <v>0</v>
      </c>
      <c r="D71" s="6"/>
      <c r="E71" s="6"/>
      <c r="F71" s="6"/>
      <c r="G71" s="6"/>
      <c r="H71" s="23">
        <f t="shared" si="19"/>
        <v>0</v>
      </c>
    </row>
    <row r="72" spans="1:8" ht="24.95" customHeight="1">
      <c r="A72" s="33" t="s">
        <v>259</v>
      </c>
      <c r="B72" s="10" t="s">
        <v>61</v>
      </c>
      <c r="C72" s="21">
        <v>0</v>
      </c>
      <c r="D72" s="6"/>
      <c r="E72" s="6"/>
      <c r="F72" s="6"/>
      <c r="G72" s="6"/>
      <c r="H72" s="23">
        <f t="shared" si="19"/>
        <v>0</v>
      </c>
    </row>
    <row r="73" spans="1:8" ht="24.95" customHeight="1">
      <c r="A73" s="33" t="s">
        <v>260</v>
      </c>
      <c r="B73" s="10" t="s">
        <v>62</v>
      </c>
      <c r="C73" s="21">
        <v>0</v>
      </c>
      <c r="D73" s="6"/>
      <c r="E73" s="6"/>
      <c r="F73" s="6"/>
      <c r="G73" s="6"/>
      <c r="H73" s="23">
        <f t="shared" si="19"/>
        <v>0</v>
      </c>
    </row>
    <row r="74" spans="1:8" ht="24.95" customHeight="1">
      <c r="A74" s="33" t="s">
        <v>261</v>
      </c>
      <c r="B74" s="10" t="s">
        <v>63</v>
      </c>
      <c r="C74" s="21">
        <v>0</v>
      </c>
      <c r="D74" s="6"/>
      <c r="E74" s="6"/>
      <c r="F74" s="6"/>
      <c r="G74" s="6"/>
      <c r="H74" s="23">
        <f t="shared" si="19"/>
        <v>0</v>
      </c>
    </row>
    <row r="75" spans="1:8" ht="24.95" customHeight="1">
      <c r="A75" s="33" t="s">
        <v>262</v>
      </c>
      <c r="B75" s="10" t="s">
        <v>64</v>
      </c>
      <c r="C75" s="21">
        <v>0</v>
      </c>
      <c r="D75" s="6"/>
      <c r="E75" s="6"/>
      <c r="F75" s="6"/>
      <c r="G75" s="6"/>
      <c r="H75" s="23">
        <f t="shared" si="19"/>
        <v>0</v>
      </c>
    </row>
    <row r="76" spans="1:8" ht="24.95" customHeight="1">
      <c r="A76" s="33" t="s">
        <v>263</v>
      </c>
      <c r="B76" s="10" t="s">
        <v>65</v>
      </c>
      <c r="C76" s="21">
        <v>0</v>
      </c>
      <c r="D76" s="6"/>
      <c r="E76" s="6"/>
      <c r="F76" s="6"/>
      <c r="G76" s="6"/>
      <c r="H76" s="23">
        <f t="shared" si="19"/>
        <v>0</v>
      </c>
    </row>
    <row r="77" spans="1:8" ht="24.95" customHeight="1">
      <c r="A77" s="33" t="s">
        <v>264</v>
      </c>
      <c r="B77" s="10" t="s">
        <v>66</v>
      </c>
      <c r="C77" s="21">
        <v>0</v>
      </c>
      <c r="D77" s="6"/>
      <c r="E77" s="6"/>
      <c r="F77" s="6"/>
      <c r="G77" s="6"/>
      <c r="H77" s="23">
        <f t="shared" si="19"/>
        <v>0</v>
      </c>
    </row>
    <row r="78" spans="1:8" ht="24.95" customHeight="1">
      <c r="A78" s="33" t="s">
        <v>265</v>
      </c>
      <c r="B78" s="10" t="s">
        <v>67</v>
      </c>
      <c r="C78" s="21">
        <v>0</v>
      </c>
      <c r="D78" s="6"/>
      <c r="E78" s="6"/>
      <c r="F78" s="6"/>
      <c r="G78" s="6"/>
      <c r="H78" s="23">
        <f t="shared" si="19"/>
        <v>0</v>
      </c>
    </row>
    <row r="79" spans="1:8" ht="24.95" customHeight="1">
      <c r="A79" s="33" t="s">
        <v>266</v>
      </c>
      <c r="B79" s="10" t="s">
        <v>68</v>
      </c>
      <c r="C79" s="21">
        <v>0</v>
      </c>
      <c r="D79" s="6"/>
      <c r="E79" s="6"/>
      <c r="F79" s="6"/>
      <c r="G79" s="6"/>
      <c r="H79" s="23">
        <f t="shared" si="19"/>
        <v>0</v>
      </c>
    </row>
    <row r="80" spans="1:8" ht="24.95" customHeight="1">
      <c r="A80" s="33" t="s">
        <v>267</v>
      </c>
      <c r="B80" s="20" t="s">
        <v>69</v>
      </c>
      <c r="C80" s="21">
        <v>0</v>
      </c>
      <c r="D80" s="42"/>
      <c r="E80" s="42"/>
      <c r="F80" s="42"/>
      <c r="G80" s="42"/>
      <c r="H80" s="23">
        <f t="shared" si="19"/>
        <v>0</v>
      </c>
    </row>
    <row r="81" spans="1:8" ht="24.95" customHeight="1">
      <c r="A81" s="33" t="s">
        <v>268</v>
      </c>
      <c r="B81" s="10" t="s">
        <v>70</v>
      </c>
      <c r="C81" s="21">
        <v>0</v>
      </c>
      <c r="D81" s="42"/>
      <c r="E81" s="42"/>
      <c r="F81" s="42"/>
      <c r="G81" s="42"/>
      <c r="H81" s="23">
        <f t="shared" si="19"/>
        <v>0</v>
      </c>
    </row>
    <row r="82" spans="1:8" ht="24.95" customHeight="1">
      <c r="A82" s="33" t="s">
        <v>269</v>
      </c>
      <c r="B82" s="10" t="s">
        <v>71</v>
      </c>
      <c r="C82" s="21">
        <v>0</v>
      </c>
      <c r="D82" s="42"/>
      <c r="E82" s="42"/>
      <c r="F82" s="42"/>
      <c r="G82" s="42"/>
      <c r="H82" s="23">
        <f t="shared" si="19"/>
        <v>0</v>
      </c>
    </row>
    <row r="83" spans="1:8" ht="24.95" customHeight="1">
      <c r="A83" s="33" t="s">
        <v>270</v>
      </c>
      <c r="B83" s="19" t="s">
        <v>316</v>
      </c>
      <c r="C83" s="21">
        <v>0</v>
      </c>
      <c r="D83" s="42"/>
      <c r="E83" s="42"/>
      <c r="F83" s="42"/>
      <c r="G83" s="42"/>
      <c r="H83" s="23">
        <f t="shared" si="19"/>
        <v>0</v>
      </c>
    </row>
    <row r="84" spans="1:8" ht="24.95" customHeight="1">
      <c r="A84" s="33" t="s">
        <v>315</v>
      </c>
      <c r="B84" s="20" t="s">
        <v>72</v>
      </c>
      <c r="C84" s="21">
        <v>0</v>
      </c>
      <c r="D84" s="42"/>
      <c r="E84" s="42"/>
      <c r="F84" s="42"/>
      <c r="G84" s="42"/>
      <c r="H84" s="23">
        <f t="shared" si="19"/>
        <v>0</v>
      </c>
    </row>
    <row r="85" spans="1:8" ht="24.95" customHeight="1">
      <c r="A85" s="33">
        <v>2.2999999999999998</v>
      </c>
      <c r="B85" s="57" t="s">
        <v>73</v>
      </c>
      <c r="C85" s="56">
        <f t="shared" ref="C85" si="20">C87+C229+C295+C311</f>
        <v>0</v>
      </c>
      <c r="D85" s="56">
        <f t="shared" ref="D85:G85" si="21">D87+D229+D295+D311</f>
        <v>0</v>
      </c>
      <c r="E85" s="56">
        <f t="shared" si="21"/>
        <v>0</v>
      </c>
      <c r="F85" s="56">
        <f t="shared" si="21"/>
        <v>0</v>
      </c>
      <c r="G85" s="56">
        <f t="shared" si="21"/>
        <v>0</v>
      </c>
      <c r="H85" s="23">
        <f t="shared" si="19"/>
        <v>0</v>
      </c>
    </row>
    <row r="86" spans="1:8" ht="24.95" customHeight="1">
      <c r="A86" s="33">
        <v>2.4</v>
      </c>
      <c r="B86" s="57" t="s">
        <v>74</v>
      </c>
      <c r="C86" s="56">
        <f>C87+C92+C93</f>
        <v>0</v>
      </c>
      <c r="D86" s="56">
        <f t="shared" ref="D86:G86" si="22">D87+D92+D93</f>
        <v>0</v>
      </c>
      <c r="E86" s="56">
        <f t="shared" si="22"/>
        <v>0</v>
      </c>
      <c r="F86" s="56">
        <f t="shared" si="22"/>
        <v>0</v>
      </c>
      <c r="G86" s="56">
        <f t="shared" si="22"/>
        <v>0</v>
      </c>
      <c r="H86" s="23">
        <f t="shared" si="19"/>
        <v>0</v>
      </c>
    </row>
    <row r="87" spans="1:8" ht="24.95" customHeight="1">
      <c r="A87" s="33" t="s">
        <v>317</v>
      </c>
      <c r="B87" s="57" t="s">
        <v>75</v>
      </c>
      <c r="C87" s="56">
        <f>SUM(C88:C91)</f>
        <v>0</v>
      </c>
      <c r="D87" s="56">
        <f t="shared" ref="D87:G87" si="23">SUM(D88:D91)</f>
        <v>0</v>
      </c>
      <c r="E87" s="56">
        <f t="shared" si="23"/>
        <v>0</v>
      </c>
      <c r="F87" s="56">
        <f t="shared" si="23"/>
        <v>0</v>
      </c>
      <c r="G87" s="56">
        <f t="shared" si="23"/>
        <v>0</v>
      </c>
      <c r="H87" s="23">
        <f t="shared" si="19"/>
        <v>0</v>
      </c>
    </row>
    <row r="88" spans="1:8" ht="24.95" customHeight="1">
      <c r="A88" s="33" t="s">
        <v>318</v>
      </c>
      <c r="B88" s="10" t="s">
        <v>76</v>
      </c>
      <c r="C88" s="21">
        <v>0</v>
      </c>
      <c r="D88" s="6"/>
      <c r="E88" s="6"/>
      <c r="F88" s="6"/>
      <c r="G88" s="6"/>
      <c r="H88" s="23">
        <f t="shared" si="19"/>
        <v>0</v>
      </c>
    </row>
    <row r="89" spans="1:8" ht="24.95" customHeight="1">
      <c r="A89" s="33" t="s">
        <v>319</v>
      </c>
      <c r="B89" s="10" t="s">
        <v>77</v>
      </c>
      <c r="C89" s="21">
        <v>0</v>
      </c>
      <c r="D89" s="6"/>
      <c r="E89" s="6"/>
      <c r="F89" s="6"/>
      <c r="G89" s="6"/>
      <c r="H89" s="23">
        <f t="shared" si="19"/>
        <v>0</v>
      </c>
    </row>
    <row r="90" spans="1:8" ht="24.95" customHeight="1">
      <c r="A90" s="33" t="s">
        <v>320</v>
      </c>
      <c r="B90" s="10" t="s">
        <v>78</v>
      </c>
      <c r="C90" s="21">
        <v>0</v>
      </c>
      <c r="D90" s="6"/>
      <c r="E90" s="6"/>
      <c r="F90" s="6"/>
      <c r="G90" s="6"/>
      <c r="H90" s="23">
        <f t="shared" si="19"/>
        <v>0</v>
      </c>
    </row>
    <row r="91" spans="1:8" ht="24.95" customHeight="1">
      <c r="A91" s="33" t="s">
        <v>321</v>
      </c>
      <c r="B91" s="10" t="s">
        <v>79</v>
      </c>
      <c r="C91" s="21">
        <v>0</v>
      </c>
      <c r="D91" s="6"/>
      <c r="E91" s="6"/>
      <c r="F91" s="6"/>
      <c r="G91" s="6"/>
      <c r="H91" s="23">
        <f t="shared" si="19"/>
        <v>0</v>
      </c>
    </row>
    <row r="92" spans="1:8" ht="24.95" customHeight="1">
      <c r="A92" s="31" t="s">
        <v>322</v>
      </c>
      <c r="B92" s="10" t="s">
        <v>80</v>
      </c>
      <c r="C92" s="21">
        <v>0</v>
      </c>
      <c r="D92" s="6"/>
      <c r="E92" s="6"/>
      <c r="F92" s="6"/>
      <c r="G92" s="6"/>
      <c r="H92" s="23">
        <f t="shared" si="19"/>
        <v>0</v>
      </c>
    </row>
    <row r="93" spans="1:8" ht="24.95" customHeight="1">
      <c r="A93" s="31" t="s">
        <v>323</v>
      </c>
      <c r="B93" s="10" t="s">
        <v>81</v>
      </c>
      <c r="C93" s="21">
        <v>0</v>
      </c>
      <c r="D93" s="6"/>
      <c r="E93" s="6"/>
      <c r="F93" s="6"/>
      <c r="G93" s="6"/>
      <c r="H93" s="23">
        <f t="shared" si="19"/>
        <v>0</v>
      </c>
    </row>
    <row r="94" spans="1:8" ht="24.95" customHeight="1">
      <c r="A94" s="33">
        <v>2.5</v>
      </c>
      <c r="B94" s="57" t="s">
        <v>82</v>
      </c>
      <c r="C94" s="56">
        <f t="shared" ref="C94" si="24">C96+C238+C304+C320</f>
        <v>0</v>
      </c>
      <c r="D94" s="56">
        <f t="shared" ref="D94:G94" si="25">D96+D238+D304+D320</f>
        <v>0</v>
      </c>
      <c r="E94" s="56">
        <f t="shared" si="25"/>
        <v>0</v>
      </c>
      <c r="F94" s="56">
        <f t="shared" si="25"/>
        <v>0</v>
      </c>
      <c r="G94" s="56">
        <f t="shared" si="25"/>
        <v>0</v>
      </c>
      <c r="H94" s="23">
        <f t="shared" si="19"/>
        <v>0</v>
      </c>
    </row>
    <row r="95" spans="1:8" ht="24.95" customHeight="1">
      <c r="A95" s="33">
        <v>2.6</v>
      </c>
      <c r="B95" s="57" t="s">
        <v>83</v>
      </c>
      <c r="C95" s="56">
        <f>C96+C99+C102</f>
        <v>0</v>
      </c>
      <c r="D95" s="56">
        <f t="shared" ref="D95:G95" si="26">D96+D99+D102</f>
        <v>0</v>
      </c>
      <c r="E95" s="56">
        <f t="shared" si="26"/>
        <v>0</v>
      </c>
      <c r="F95" s="56">
        <f t="shared" si="26"/>
        <v>0</v>
      </c>
      <c r="G95" s="56">
        <f t="shared" si="26"/>
        <v>0</v>
      </c>
      <c r="H95" s="23">
        <f t="shared" si="19"/>
        <v>0</v>
      </c>
    </row>
    <row r="96" spans="1:8" ht="24.95" customHeight="1">
      <c r="A96" s="33" t="s">
        <v>271</v>
      </c>
      <c r="B96" s="57" t="s">
        <v>84</v>
      </c>
      <c r="C96" s="56">
        <f>SUM(C97:C98)</f>
        <v>0</v>
      </c>
      <c r="D96" s="56">
        <f t="shared" ref="D96:G96" si="27">SUM(D97:D98)</f>
        <v>0</v>
      </c>
      <c r="E96" s="56">
        <f t="shared" si="27"/>
        <v>0</v>
      </c>
      <c r="F96" s="56">
        <f t="shared" si="27"/>
        <v>0</v>
      </c>
      <c r="G96" s="56">
        <f t="shared" si="27"/>
        <v>0</v>
      </c>
      <c r="H96" s="23">
        <f t="shared" si="19"/>
        <v>0</v>
      </c>
    </row>
    <row r="97" spans="1:8" ht="24.95" customHeight="1">
      <c r="A97" s="33" t="s">
        <v>272</v>
      </c>
      <c r="B97" s="10" t="s">
        <v>85</v>
      </c>
      <c r="C97" s="21">
        <v>0</v>
      </c>
      <c r="D97" s="6"/>
      <c r="E97" s="6"/>
      <c r="F97" s="6"/>
      <c r="G97" s="6"/>
      <c r="H97" s="23">
        <f t="shared" si="19"/>
        <v>0</v>
      </c>
    </row>
    <row r="98" spans="1:8" ht="24.95" customHeight="1">
      <c r="A98" s="33" t="s">
        <v>273</v>
      </c>
      <c r="B98" s="10" t="s">
        <v>86</v>
      </c>
      <c r="C98" s="21">
        <v>0</v>
      </c>
      <c r="D98" s="6"/>
      <c r="E98" s="6"/>
      <c r="F98" s="6"/>
      <c r="G98" s="6"/>
      <c r="H98" s="23">
        <f t="shared" si="19"/>
        <v>0</v>
      </c>
    </row>
    <row r="99" spans="1:8" ht="24.95" customHeight="1">
      <c r="A99" s="33" t="s">
        <v>274</v>
      </c>
      <c r="B99" s="57" t="s">
        <v>87</v>
      </c>
      <c r="C99" s="56">
        <f>SUM(C100:C101)</f>
        <v>0</v>
      </c>
      <c r="D99" s="56">
        <f t="shared" ref="D99:G99" si="28">SUM(D100:D101)</f>
        <v>0</v>
      </c>
      <c r="E99" s="56">
        <f t="shared" si="28"/>
        <v>0</v>
      </c>
      <c r="F99" s="56">
        <f t="shared" si="28"/>
        <v>0</v>
      </c>
      <c r="G99" s="56">
        <f t="shared" si="28"/>
        <v>0</v>
      </c>
      <c r="H99" s="23">
        <f>D99+E99+F99+G99</f>
        <v>0</v>
      </c>
    </row>
    <row r="100" spans="1:8" ht="24.95" customHeight="1">
      <c r="A100" s="33" t="s">
        <v>275</v>
      </c>
      <c r="B100" s="10" t="s">
        <v>85</v>
      </c>
      <c r="C100" s="21">
        <v>0</v>
      </c>
      <c r="D100" s="6"/>
      <c r="E100" s="6"/>
      <c r="F100" s="6"/>
      <c r="G100" s="6"/>
      <c r="H100" s="23">
        <f t="shared" ref="H100:H101" si="29">D100+E100+F100+G100</f>
        <v>0</v>
      </c>
    </row>
    <row r="101" spans="1:8" ht="24.95" customHeight="1">
      <c r="A101" s="33" t="s">
        <v>276</v>
      </c>
      <c r="B101" s="10" t="s">
        <v>86</v>
      </c>
      <c r="C101" s="21">
        <v>0</v>
      </c>
      <c r="D101" s="6"/>
      <c r="E101" s="6"/>
      <c r="F101" s="6"/>
      <c r="G101" s="6"/>
      <c r="H101" s="23">
        <f t="shared" si="29"/>
        <v>0</v>
      </c>
    </row>
    <row r="102" spans="1:8" ht="24.95" customHeight="1">
      <c r="A102" s="33" t="s">
        <v>277</v>
      </c>
      <c r="B102" s="57" t="s">
        <v>88</v>
      </c>
      <c r="C102" s="56">
        <f>SUM(C103:C104)</f>
        <v>0</v>
      </c>
      <c r="D102" s="56">
        <f t="shared" ref="D102:G102" si="30">SUM(D103:D104)</f>
        <v>0</v>
      </c>
      <c r="E102" s="56">
        <f t="shared" si="30"/>
        <v>0</v>
      </c>
      <c r="F102" s="56">
        <f t="shared" si="30"/>
        <v>0</v>
      </c>
      <c r="G102" s="56">
        <f t="shared" si="30"/>
        <v>0</v>
      </c>
      <c r="H102" s="23">
        <f>D102+E102+F102+G102</f>
        <v>0</v>
      </c>
    </row>
    <row r="103" spans="1:8" ht="24.95" customHeight="1">
      <c r="A103" s="33" t="s">
        <v>278</v>
      </c>
      <c r="B103" s="10" t="s">
        <v>85</v>
      </c>
      <c r="C103" s="21">
        <v>0</v>
      </c>
      <c r="D103" s="6"/>
      <c r="E103" s="6"/>
      <c r="F103" s="6"/>
      <c r="G103" s="6"/>
      <c r="H103" s="23">
        <f t="shared" ref="H103:H108" si="31">D103+E103+F103+G103</f>
        <v>0</v>
      </c>
    </row>
    <row r="104" spans="1:8" ht="24.95" customHeight="1">
      <c r="A104" s="33" t="s">
        <v>279</v>
      </c>
      <c r="B104" s="10" t="s">
        <v>86</v>
      </c>
      <c r="C104" s="21">
        <v>0</v>
      </c>
      <c r="D104" s="6"/>
      <c r="E104" s="6"/>
      <c r="F104" s="6"/>
      <c r="G104" s="6"/>
      <c r="H104" s="23">
        <f t="shared" si="31"/>
        <v>0</v>
      </c>
    </row>
    <row r="105" spans="1:8" ht="24.95" customHeight="1">
      <c r="A105" s="33">
        <v>2.7</v>
      </c>
      <c r="B105" s="57" t="s">
        <v>89</v>
      </c>
      <c r="C105" s="56">
        <f>C106+C109+C112</f>
        <v>0</v>
      </c>
      <c r="D105" s="56">
        <f t="shared" ref="D105:G105" si="32">D106+D109+D112</f>
        <v>0</v>
      </c>
      <c r="E105" s="56">
        <f t="shared" si="32"/>
        <v>0</v>
      </c>
      <c r="F105" s="56">
        <f t="shared" si="32"/>
        <v>0</v>
      </c>
      <c r="G105" s="56">
        <f t="shared" si="32"/>
        <v>0</v>
      </c>
      <c r="H105" s="23">
        <f t="shared" si="31"/>
        <v>0</v>
      </c>
    </row>
    <row r="106" spans="1:8" ht="24.95" customHeight="1">
      <c r="A106" s="33" t="s">
        <v>280</v>
      </c>
      <c r="B106" s="57" t="s">
        <v>90</v>
      </c>
      <c r="C106" s="56">
        <f>SUM(C107:C108)</f>
        <v>0</v>
      </c>
      <c r="D106" s="56">
        <f t="shared" ref="D106:G106" si="33">SUM(D107:D108)</f>
        <v>0</v>
      </c>
      <c r="E106" s="56">
        <f t="shared" si="33"/>
        <v>0</v>
      </c>
      <c r="F106" s="56">
        <f t="shared" si="33"/>
        <v>0</v>
      </c>
      <c r="G106" s="56">
        <f t="shared" si="33"/>
        <v>0</v>
      </c>
      <c r="H106" s="23">
        <f t="shared" si="31"/>
        <v>0</v>
      </c>
    </row>
    <row r="107" spans="1:8" ht="24.95" customHeight="1">
      <c r="A107" s="33" t="s">
        <v>281</v>
      </c>
      <c r="B107" s="10" t="s">
        <v>91</v>
      </c>
      <c r="C107" s="21">
        <v>0</v>
      </c>
      <c r="D107" s="6"/>
      <c r="E107" s="6"/>
      <c r="F107" s="6"/>
      <c r="G107" s="6"/>
      <c r="H107" s="23">
        <f t="shared" si="31"/>
        <v>0</v>
      </c>
    </row>
    <row r="108" spans="1:8" ht="24.95" customHeight="1">
      <c r="A108" s="33" t="s">
        <v>282</v>
      </c>
      <c r="B108" s="10" t="s">
        <v>92</v>
      </c>
      <c r="C108" s="21">
        <v>0</v>
      </c>
      <c r="D108" s="6"/>
      <c r="E108" s="6"/>
      <c r="F108" s="6"/>
      <c r="G108" s="6"/>
      <c r="H108" s="23">
        <f t="shared" si="31"/>
        <v>0</v>
      </c>
    </row>
    <row r="109" spans="1:8" ht="24.95" customHeight="1">
      <c r="A109" s="33" t="s">
        <v>283</v>
      </c>
      <c r="B109" s="57" t="s">
        <v>93</v>
      </c>
      <c r="C109" s="56">
        <f>SUM(C110:C111)</f>
        <v>0</v>
      </c>
      <c r="D109" s="56">
        <f t="shared" ref="D109:G109" si="34">SUM(D110:D111)</f>
        <v>0</v>
      </c>
      <c r="E109" s="56">
        <f t="shared" si="34"/>
        <v>0</v>
      </c>
      <c r="F109" s="56">
        <f t="shared" si="34"/>
        <v>0</v>
      </c>
      <c r="G109" s="56">
        <f t="shared" si="34"/>
        <v>0</v>
      </c>
      <c r="H109" s="23">
        <f>D109+E109+F109+G109</f>
        <v>0</v>
      </c>
    </row>
    <row r="110" spans="1:8" ht="24.95" customHeight="1">
      <c r="A110" s="33" t="s">
        <v>284</v>
      </c>
      <c r="B110" s="10" t="s">
        <v>91</v>
      </c>
      <c r="C110" s="21">
        <v>0</v>
      </c>
      <c r="D110" s="6"/>
      <c r="E110" s="6"/>
      <c r="F110" s="6"/>
      <c r="G110" s="6"/>
      <c r="H110" s="23">
        <f t="shared" ref="H110:H111" si="35">D110+E110+F110+G110</f>
        <v>0</v>
      </c>
    </row>
    <row r="111" spans="1:8" ht="24.95" customHeight="1">
      <c r="A111" s="33" t="s">
        <v>285</v>
      </c>
      <c r="B111" s="10" t="s">
        <v>92</v>
      </c>
      <c r="C111" s="21">
        <v>0</v>
      </c>
      <c r="D111" s="6"/>
      <c r="E111" s="6"/>
      <c r="F111" s="6"/>
      <c r="G111" s="6"/>
      <c r="H111" s="23">
        <f t="shared" si="35"/>
        <v>0</v>
      </c>
    </row>
    <row r="112" spans="1:8" ht="24.95" customHeight="1">
      <c r="A112" s="33" t="s">
        <v>286</v>
      </c>
      <c r="B112" s="57" t="s">
        <v>94</v>
      </c>
      <c r="C112" s="56">
        <f>SUM(C113:C114)</f>
        <v>0</v>
      </c>
      <c r="D112" s="56">
        <f t="shared" ref="D112:G112" si="36">SUM(D113:D114)</f>
        <v>0</v>
      </c>
      <c r="E112" s="56">
        <f t="shared" si="36"/>
        <v>0</v>
      </c>
      <c r="F112" s="56">
        <f t="shared" si="36"/>
        <v>0</v>
      </c>
      <c r="G112" s="56">
        <f t="shared" si="36"/>
        <v>0</v>
      </c>
      <c r="H112" s="23">
        <f>D112+E112+F112+G112</f>
        <v>0</v>
      </c>
    </row>
    <row r="113" spans="1:8" ht="24.95" customHeight="1">
      <c r="A113" s="33" t="s">
        <v>287</v>
      </c>
      <c r="B113" s="10" t="s">
        <v>91</v>
      </c>
      <c r="C113" s="21">
        <v>0</v>
      </c>
      <c r="D113" s="6"/>
      <c r="E113" s="6"/>
      <c r="F113" s="6"/>
      <c r="G113" s="6"/>
      <c r="H113" s="23">
        <f t="shared" ref="H113:H114" si="37">D113+E113+F113+G113</f>
        <v>0</v>
      </c>
    </row>
    <row r="114" spans="1:8" ht="24.95" customHeight="1">
      <c r="A114" s="33" t="s">
        <v>288</v>
      </c>
      <c r="B114" s="10" t="s">
        <v>92</v>
      </c>
      <c r="C114" s="21">
        <v>0</v>
      </c>
      <c r="D114" s="6"/>
      <c r="E114" s="6"/>
      <c r="F114" s="6"/>
      <c r="G114" s="6"/>
      <c r="H114" s="23">
        <f t="shared" si="37"/>
        <v>0</v>
      </c>
    </row>
    <row r="115" spans="1:8" ht="24.95" customHeight="1">
      <c r="A115" s="33">
        <v>2.8</v>
      </c>
      <c r="B115" s="57" t="s">
        <v>95</v>
      </c>
      <c r="C115" s="56">
        <f>C116+C120+C141</f>
        <v>0</v>
      </c>
      <c r="D115" s="56">
        <f t="shared" ref="D115:G115" si="38">D116+D120+D141</f>
        <v>0</v>
      </c>
      <c r="E115" s="56">
        <f t="shared" si="38"/>
        <v>0</v>
      </c>
      <c r="F115" s="56">
        <f t="shared" si="38"/>
        <v>0</v>
      </c>
      <c r="G115" s="56">
        <f t="shared" si="38"/>
        <v>0</v>
      </c>
      <c r="H115" s="23">
        <f>D115+E115+F115+G115</f>
        <v>0</v>
      </c>
    </row>
    <row r="116" spans="1:8" ht="24.95" customHeight="1">
      <c r="A116" s="33" t="s">
        <v>289</v>
      </c>
      <c r="B116" s="10" t="s">
        <v>96</v>
      </c>
      <c r="C116" s="21">
        <v>0</v>
      </c>
      <c r="D116" s="6"/>
      <c r="E116" s="6"/>
      <c r="F116" s="6"/>
      <c r="G116" s="6"/>
      <c r="H116" s="23">
        <f t="shared" ref="H116:H183" si="39">D116+E116+F116+G116</f>
        <v>0</v>
      </c>
    </row>
    <row r="117" spans="1:8" ht="24.95" customHeight="1">
      <c r="A117" s="33" t="s">
        <v>345</v>
      </c>
      <c r="B117" s="10" t="s">
        <v>346</v>
      </c>
      <c r="C117" s="21">
        <v>0</v>
      </c>
      <c r="D117" s="6"/>
      <c r="E117" s="6"/>
      <c r="F117" s="6"/>
      <c r="G117" s="6"/>
      <c r="H117" s="23">
        <f t="shared" si="39"/>
        <v>0</v>
      </c>
    </row>
    <row r="118" spans="1:8" ht="24.95" customHeight="1">
      <c r="A118" s="33" t="s">
        <v>347</v>
      </c>
      <c r="B118" s="10" t="s">
        <v>348</v>
      </c>
      <c r="C118" s="21">
        <v>0</v>
      </c>
      <c r="D118" s="6"/>
      <c r="E118" s="6"/>
      <c r="F118" s="6"/>
      <c r="G118" s="6"/>
      <c r="H118" s="23">
        <f t="shared" si="39"/>
        <v>0</v>
      </c>
    </row>
    <row r="119" spans="1:8" ht="24.95" customHeight="1">
      <c r="A119" s="33" t="s">
        <v>349</v>
      </c>
      <c r="B119" s="10" t="s">
        <v>350</v>
      </c>
      <c r="C119" s="21">
        <v>0</v>
      </c>
      <c r="D119" s="6"/>
      <c r="E119" s="6"/>
      <c r="F119" s="6"/>
      <c r="G119" s="6"/>
      <c r="H119" s="23">
        <f t="shared" si="39"/>
        <v>0</v>
      </c>
    </row>
    <row r="120" spans="1:8" ht="24.95" customHeight="1">
      <c r="A120" s="33" t="s">
        <v>290</v>
      </c>
      <c r="B120" s="57" t="s">
        <v>352</v>
      </c>
      <c r="C120" s="56">
        <f>C121+C140</f>
        <v>0</v>
      </c>
      <c r="D120" s="56">
        <f t="shared" ref="D120:G120" si="40">D121+D140</f>
        <v>0</v>
      </c>
      <c r="E120" s="56">
        <f t="shared" si="40"/>
        <v>0</v>
      </c>
      <c r="F120" s="56">
        <f t="shared" si="40"/>
        <v>0</v>
      </c>
      <c r="G120" s="56">
        <f t="shared" si="40"/>
        <v>0</v>
      </c>
      <c r="H120" s="23">
        <f t="shared" si="39"/>
        <v>0</v>
      </c>
    </row>
    <row r="121" spans="1:8" ht="24.95" customHeight="1">
      <c r="A121" s="33" t="s">
        <v>291</v>
      </c>
      <c r="B121" s="57" t="s">
        <v>351</v>
      </c>
      <c r="C121" s="56">
        <f>SUM(C122:C139)</f>
        <v>0</v>
      </c>
      <c r="D121" s="56">
        <f t="shared" ref="D121:G121" si="41">SUM(D122:D139)</f>
        <v>0</v>
      </c>
      <c r="E121" s="56">
        <f t="shared" si="41"/>
        <v>0</v>
      </c>
      <c r="F121" s="56">
        <f t="shared" si="41"/>
        <v>0</v>
      </c>
      <c r="G121" s="56">
        <f t="shared" si="41"/>
        <v>0</v>
      </c>
      <c r="H121" s="23">
        <f t="shared" si="39"/>
        <v>0</v>
      </c>
    </row>
    <row r="122" spans="1:8" ht="24.95" customHeight="1">
      <c r="A122" s="33" t="s">
        <v>292</v>
      </c>
      <c r="B122" s="9" t="s">
        <v>97</v>
      </c>
      <c r="C122" s="21">
        <v>0</v>
      </c>
      <c r="D122" s="6"/>
      <c r="E122" s="6"/>
      <c r="F122" s="6"/>
      <c r="G122" s="6"/>
      <c r="H122" s="23">
        <f t="shared" si="39"/>
        <v>0</v>
      </c>
    </row>
    <row r="123" spans="1:8" ht="24.95" customHeight="1">
      <c r="A123" s="33" t="s">
        <v>293</v>
      </c>
      <c r="B123" s="9" t="s">
        <v>98</v>
      </c>
      <c r="C123" s="21">
        <v>0</v>
      </c>
      <c r="D123" s="6"/>
      <c r="E123" s="6"/>
      <c r="F123" s="6"/>
      <c r="G123" s="6"/>
      <c r="H123" s="23">
        <f t="shared" si="39"/>
        <v>0</v>
      </c>
    </row>
    <row r="124" spans="1:8" ht="24.95" customHeight="1">
      <c r="A124" s="33" t="s">
        <v>294</v>
      </c>
      <c r="B124" s="9" t="s">
        <v>99</v>
      </c>
      <c r="C124" s="21">
        <v>0</v>
      </c>
      <c r="D124" s="6"/>
      <c r="E124" s="6"/>
      <c r="F124" s="6"/>
      <c r="G124" s="6"/>
      <c r="H124" s="23">
        <f t="shared" si="39"/>
        <v>0</v>
      </c>
    </row>
    <row r="125" spans="1:8" ht="24.95" customHeight="1">
      <c r="A125" s="33" t="s">
        <v>295</v>
      </c>
      <c r="B125" s="9" t="s">
        <v>100</v>
      </c>
      <c r="C125" s="21">
        <v>0</v>
      </c>
      <c r="D125" s="6"/>
      <c r="E125" s="6"/>
      <c r="F125" s="6"/>
      <c r="G125" s="6"/>
      <c r="H125" s="23">
        <f t="shared" si="39"/>
        <v>0</v>
      </c>
    </row>
    <row r="126" spans="1:8" ht="24.95" customHeight="1">
      <c r="A126" s="33" t="s">
        <v>296</v>
      </c>
      <c r="B126" s="9" t="s">
        <v>101</v>
      </c>
      <c r="C126" s="21">
        <v>0</v>
      </c>
      <c r="D126" s="6"/>
      <c r="E126" s="6"/>
      <c r="F126" s="6"/>
      <c r="G126" s="6"/>
      <c r="H126" s="23">
        <f t="shared" si="39"/>
        <v>0</v>
      </c>
    </row>
    <row r="127" spans="1:8" ht="24.95" customHeight="1">
      <c r="A127" s="33" t="s">
        <v>297</v>
      </c>
      <c r="B127" s="9" t="s">
        <v>102</v>
      </c>
      <c r="C127" s="21">
        <v>0</v>
      </c>
      <c r="D127" s="6"/>
      <c r="E127" s="6"/>
      <c r="F127" s="6"/>
      <c r="G127" s="6"/>
      <c r="H127" s="23">
        <f t="shared" si="39"/>
        <v>0</v>
      </c>
    </row>
    <row r="128" spans="1:8" ht="24.95" customHeight="1">
      <c r="A128" s="33" t="s">
        <v>298</v>
      </c>
      <c r="B128" s="9" t="s">
        <v>103</v>
      </c>
      <c r="C128" s="21">
        <v>0</v>
      </c>
      <c r="D128" s="6"/>
      <c r="E128" s="6"/>
      <c r="F128" s="6"/>
      <c r="G128" s="6"/>
      <c r="H128" s="23">
        <f t="shared" si="39"/>
        <v>0</v>
      </c>
    </row>
    <row r="129" spans="1:8" ht="24.95" customHeight="1">
      <c r="A129" s="33" t="s">
        <v>299</v>
      </c>
      <c r="B129" s="9" t="s">
        <v>104</v>
      </c>
      <c r="C129" s="21">
        <v>0</v>
      </c>
      <c r="D129" s="6"/>
      <c r="E129" s="6"/>
      <c r="F129" s="6"/>
      <c r="G129" s="6"/>
      <c r="H129" s="23">
        <f t="shared" si="39"/>
        <v>0</v>
      </c>
    </row>
    <row r="130" spans="1:8" ht="24.95" customHeight="1">
      <c r="A130" s="33" t="s">
        <v>300</v>
      </c>
      <c r="B130" s="9" t="s">
        <v>105</v>
      </c>
      <c r="C130" s="21">
        <v>0</v>
      </c>
      <c r="D130" s="6"/>
      <c r="E130" s="6"/>
      <c r="F130" s="6"/>
      <c r="G130" s="6"/>
      <c r="H130" s="23">
        <f t="shared" si="39"/>
        <v>0</v>
      </c>
    </row>
    <row r="131" spans="1:8" ht="24.95" customHeight="1">
      <c r="A131" s="33" t="s">
        <v>301</v>
      </c>
      <c r="B131" s="9" t="s">
        <v>106</v>
      </c>
      <c r="C131" s="21">
        <v>0</v>
      </c>
      <c r="D131" s="6"/>
      <c r="E131" s="6"/>
      <c r="F131" s="6"/>
      <c r="G131" s="6"/>
      <c r="H131" s="23">
        <f t="shared" si="39"/>
        <v>0</v>
      </c>
    </row>
    <row r="132" spans="1:8" ht="24.95" customHeight="1">
      <c r="A132" s="33" t="s">
        <v>302</v>
      </c>
      <c r="B132" s="9" t="s">
        <v>107</v>
      </c>
      <c r="C132" s="21">
        <v>0</v>
      </c>
      <c r="D132" s="6"/>
      <c r="E132" s="6"/>
      <c r="F132" s="6"/>
      <c r="G132" s="6"/>
      <c r="H132" s="23">
        <f t="shared" si="39"/>
        <v>0</v>
      </c>
    </row>
    <row r="133" spans="1:8" ht="24.95" customHeight="1">
      <c r="A133" s="33" t="s">
        <v>303</v>
      </c>
      <c r="B133" s="9" t="s">
        <v>108</v>
      </c>
      <c r="C133" s="21">
        <v>0</v>
      </c>
      <c r="D133" s="6"/>
      <c r="E133" s="6"/>
      <c r="F133" s="6"/>
      <c r="G133" s="6"/>
      <c r="H133" s="23">
        <f t="shared" si="39"/>
        <v>0</v>
      </c>
    </row>
    <row r="134" spans="1:8" ht="24.95" customHeight="1">
      <c r="A134" s="33" t="s">
        <v>304</v>
      </c>
      <c r="B134" s="9" t="s">
        <v>109</v>
      </c>
      <c r="C134" s="21">
        <v>0</v>
      </c>
      <c r="D134" s="6"/>
      <c r="E134" s="6"/>
      <c r="F134" s="6"/>
      <c r="G134" s="6"/>
      <c r="H134" s="23">
        <f t="shared" si="39"/>
        <v>0</v>
      </c>
    </row>
    <row r="135" spans="1:8" ht="24.95" customHeight="1">
      <c r="A135" s="33" t="s">
        <v>305</v>
      </c>
      <c r="B135" s="9" t="s">
        <v>110</v>
      </c>
      <c r="C135" s="21">
        <v>0</v>
      </c>
      <c r="D135" s="6"/>
      <c r="E135" s="6"/>
      <c r="F135" s="6"/>
      <c r="G135" s="6"/>
      <c r="H135" s="23">
        <f t="shared" si="39"/>
        <v>0</v>
      </c>
    </row>
    <row r="136" spans="1:8" ht="24.95" customHeight="1">
      <c r="A136" s="33" t="s">
        <v>306</v>
      </c>
      <c r="B136" s="9" t="s">
        <v>111</v>
      </c>
      <c r="C136" s="21">
        <v>0</v>
      </c>
      <c r="D136" s="6"/>
      <c r="E136" s="6"/>
      <c r="F136" s="6"/>
      <c r="G136" s="6"/>
      <c r="H136" s="23">
        <f t="shared" si="39"/>
        <v>0</v>
      </c>
    </row>
    <row r="137" spans="1:8" ht="24.95" customHeight="1">
      <c r="A137" s="33" t="s">
        <v>307</v>
      </c>
      <c r="B137" s="9" t="s">
        <v>112</v>
      </c>
      <c r="C137" s="21">
        <v>0</v>
      </c>
      <c r="D137" s="6"/>
      <c r="E137" s="6"/>
      <c r="F137" s="6"/>
      <c r="G137" s="6"/>
      <c r="H137" s="23">
        <f t="shared" si="39"/>
        <v>0</v>
      </c>
    </row>
    <row r="138" spans="1:8" ht="24.95" customHeight="1">
      <c r="A138" s="33" t="s">
        <v>308</v>
      </c>
      <c r="B138" s="9" t="s">
        <v>113</v>
      </c>
      <c r="C138" s="21">
        <v>0</v>
      </c>
      <c r="D138" s="6"/>
      <c r="E138" s="6"/>
      <c r="F138" s="6"/>
      <c r="G138" s="6"/>
      <c r="H138" s="23">
        <f t="shared" si="39"/>
        <v>0</v>
      </c>
    </row>
    <row r="139" spans="1:8" ht="24.95" customHeight="1">
      <c r="A139" s="33" t="s">
        <v>309</v>
      </c>
      <c r="B139" s="9" t="s">
        <v>114</v>
      </c>
      <c r="C139" s="21">
        <v>0</v>
      </c>
      <c r="D139" s="6"/>
      <c r="E139" s="6"/>
      <c r="F139" s="6"/>
      <c r="G139" s="6"/>
      <c r="H139" s="23">
        <f t="shared" si="39"/>
        <v>0</v>
      </c>
    </row>
    <row r="140" spans="1:8" ht="24.95" customHeight="1">
      <c r="A140" s="33" t="s">
        <v>310</v>
      </c>
      <c r="B140" s="10" t="s">
        <v>115</v>
      </c>
      <c r="C140" s="21">
        <v>0</v>
      </c>
      <c r="D140" s="6"/>
      <c r="E140" s="6"/>
      <c r="F140" s="6"/>
      <c r="G140" s="6"/>
      <c r="H140" s="23">
        <f t="shared" si="39"/>
        <v>0</v>
      </c>
    </row>
    <row r="141" spans="1:8" ht="24.95" customHeight="1">
      <c r="A141" s="33" t="s">
        <v>353</v>
      </c>
      <c r="B141" s="57" t="s">
        <v>359</v>
      </c>
      <c r="C141" s="58">
        <f>C142+C146</f>
        <v>0</v>
      </c>
      <c r="D141" s="58">
        <f t="shared" ref="D141:G141" si="42">D142+D146</f>
        <v>0</v>
      </c>
      <c r="E141" s="58">
        <f t="shared" si="42"/>
        <v>0</v>
      </c>
      <c r="F141" s="58">
        <f t="shared" si="42"/>
        <v>0</v>
      </c>
      <c r="G141" s="58">
        <f t="shared" si="42"/>
        <v>0</v>
      </c>
      <c r="H141" s="23">
        <f t="shared" si="39"/>
        <v>0</v>
      </c>
    </row>
    <row r="142" spans="1:8" ht="24.95" customHeight="1">
      <c r="A142" s="33" t="s">
        <v>354</v>
      </c>
      <c r="B142" s="57" t="s">
        <v>360</v>
      </c>
      <c r="C142" s="58">
        <f>C143+C144+C145</f>
        <v>0</v>
      </c>
      <c r="D142" s="58">
        <f t="shared" ref="D142:G142" si="43">D143+D144+D145</f>
        <v>0</v>
      </c>
      <c r="E142" s="58">
        <f t="shared" si="43"/>
        <v>0</v>
      </c>
      <c r="F142" s="58">
        <f t="shared" si="43"/>
        <v>0</v>
      </c>
      <c r="G142" s="58">
        <f t="shared" si="43"/>
        <v>0</v>
      </c>
      <c r="H142" s="23">
        <f t="shared" si="39"/>
        <v>0</v>
      </c>
    </row>
    <row r="143" spans="1:8" ht="24.95" customHeight="1">
      <c r="A143" s="33" t="s">
        <v>355</v>
      </c>
      <c r="B143" s="12" t="s">
        <v>361</v>
      </c>
      <c r="C143" s="21">
        <v>0</v>
      </c>
      <c r="D143" s="6"/>
      <c r="E143" s="6"/>
      <c r="F143" s="6"/>
      <c r="G143" s="6"/>
      <c r="H143" s="23">
        <f t="shared" si="39"/>
        <v>0</v>
      </c>
    </row>
    <row r="144" spans="1:8" ht="24.95" customHeight="1">
      <c r="A144" s="33" t="s">
        <v>356</v>
      </c>
      <c r="B144" s="10" t="s">
        <v>362</v>
      </c>
      <c r="C144" s="21">
        <v>0</v>
      </c>
      <c r="D144" s="6"/>
      <c r="E144" s="6"/>
      <c r="F144" s="6"/>
      <c r="G144" s="6"/>
      <c r="H144" s="23">
        <f t="shared" si="39"/>
        <v>0</v>
      </c>
    </row>
    <row r="145" spans="1:8" ht="24.95" customHeight="1">
      <c r="A145" s="33" t="s">
        <v>357</v>
      </c>
      <c r="B145" s="10" t="s">
        <v>363</v>
      </c>
      <c r="C145" s="21">
        <v>0</v>
      </c>
      <c r="D145" s="6"/>
      <c r="E145" s="6"/>
      <c r="F145" s="6"/>
      <c r="G145" s="6"/>
      <c r="H145" s="23">
        <f t="shared" si="39"/>
        <v>0</v>
      </c>
    </row>
    <row r="146" spans="1:8" ht="24.95" customHeight="1">
      <c r="A146" s="33" t="s">
        <v>358</v>
      </c>
      <c r="B146" s="10" t="s">
        <v>364</v>
      </c>
      <c r="C146" s="21">
        <v>0</v>
      </c>
      <c r="D146" s="6"/>
      <c r="E146" s="6"/>
      <c r="F146" s="6"/>
      <c r="G146" s="6"/>
      <c r="H146" s="23">
        <f t="shared" si="39"/>
        <v>0</v>
      </c>
    </row>
    <row r="147" spans="1:8" ht="24.95" customHeight="1">
      <c r="A147" s="36">
        <v>31</v>
      </c>
      <c r="B147" s="57" t="s">
        <v>116</v>
      </c>
      <c r="C147" s="56">
        <f>C148+C198+C206+C205</f>
        <v>0</v>
      </c>
      <c r="D147" s="56">
        <f t="shared" ref="D147:G147" si="44">D148+D198+D206+D205</f>
        <v>0</v>
      </c>
      <c r="E147" s="56">
        <f t="shared" si="44"/>
        <v>0</v>
      </c>
      <c r="F147" s="56">
        <f t="shared" si="44"/>
        <v>0</v>
      </c>
      <c r="G147" s="56">
        <f t="shared" si="44"/>
        <v>0</v>
      </c>
      <c r="H147" s="23">
        <f t="shared" si="39"/>
        <v>0</v>
      </c>
    </row>
    <row r="148" spans="1:8" ht="24.95" customHeight="1">
      <c r="A148" s="33">
        <v>31.1</v>
      </c>
      <c r="B148" s="57" t="s">
        <v>117</v>
      </c>
      <c r="C148" s="59">
        <f>C149+C163+C193</f>
        <v>0</v>
      </c>
      <c r="D148" s="59">
        <f t="shared" ref="D148:G148" si="45">D149+D163+D193</f>
        <v>0</v>
      </c>
      <c r="E148" s="59">
        <f t="shared" si="45"/>
        <v>0</v>
      </c>
      <c r="F148" s="59">
        <f t="shared" si="45"/>
        <v>0</v>
      </c>
      <c r="G148" s="59">
        <f t="shared" si="45"/>
        <v>0</v>
      </c>
      <c r="H148" s="23">
        <f t="shared" si="39"/>
        <v>0</v>
      </c>
    </row>
    <row r="149" spans="1:8" ht="24.95" customHeight="1">
      <c r="A149" s="33" t="s">
        <v>324</v>
      </c>
      <c r="B149" s="57" t="s">
        <v>118</v>
      </c>
      <c r="C149" s="59">
        <f>C150+C151+C152+C154+C155+C156+C157+C158+C159+C160+C161</f>
        <v>0</v>
      </c>
      <c r="D149" s="59">
        <f t="shared" ref="D149:G149" si="46">D150+D151+D152+D154+D155+D156+D157+D158+D159+D160+D161</f>
        <v>0</v>
      </c>
      <c r="E149" s="59">
        <f t="shared" si="46"/>
        <v>0</v>
      </c>
      <c r="F149" s="59">
        <f t="shared" si="46"/>
        <v>0</v>
      </c>
      <c r="G149" s="59">
        <f t="shared" si="46"/>
        <v>0</v>
      </c>
      <c r="H149" s="23">
        <f t="shared" si="39"/>
        <v>0</v>
      </c>
    </row>
    <row r="150" spans="1:8" ht="24.95" customHeight="1">
      <c r="A150" s="33" t="s">
        <v>325</v>
      </c>
      <c r="B150" s="10" t="s">
        <v>119</v>
      </c>
      <c r="C150" s="21">
        <v>0</v>
      </c>
      <c r="D150" s="6"/>
      <c r="E150" s="6"/>
      <c r="F150" s="6"/>
      <c r="G150" s="6"/>
      <c r="H150" s="23">
        <f t="shared" si="39"/>
        <v>0</v>
      </c>
    </row>
    <row r="151" spans="1:8" ht="24.95" customHeight="1">
      <c r="A151" s="33" t="s">
        <v>326</v>
      </c>
      <c r="B151" s="10" t="s">
        <v>120</v>
      </c>
      <c r="C151" s="21">
        <v>0</v>
      </c>
      <c r="D151" s="6"/>
      <c r="E151" s="6"/>
      <c r="F151" s="6"/>
      <c r="G151" s="6"/>
      <c r="H151" s="23">
        <f t="shared" si="39"/>
        <v>0</v>
      </c>
    </row>
    <row r="152" spans="1:8" ht="24.95" customHeight="1">
      <c r="A152" s="33" t="s">
        <v>327</v>
      </c>
      <c r="B152" s="10" t="s">
        <v>365</v>
      </c>
      <c r="C152" s="21">
        <v>0</v>
      </c>
      <c r="D152" s="6"/>
      <c r="E152" s="6"/>
      <c r="F152" s="6"/>
      <c r="G152" s="6"/>
      <c r="H152" s="23">
        <f t="shared" si="39"/>
        <v>0</v>
      </c>
    </row>
    <row r="153" spans="1:8" ht="24.95" customHeight="1">
      <c r="A153" s="33" t="s">
        <v>366</v>
      </c>
      <c r="B153" s="12" t="s">
        <v>367</v>
      </c>
      <c r="C153" s="21">
        <v>0</v>
      </c>
      <c r="D153" s="6"/>
      <c r="E153" s="6"/>
      <c r="F153" s="6"/>
      <c r="G153" s="6"/>
      <c r="H153" s="23">
        <f t="shared" si="39"/>
        <v>0</v>
      </c>
    </row>
    <row r="154" spans="1:8" ht="24.95" customHeight="1">
      <c r="A154" s="33" t="s">
        <v>368</v>
      </c>
      <c r="B154" s="10" t="s">
        <v>121</v>
      </c>
      <c r="C154" s="21">
        <v>0</v>
      </c>
      <c r="D154" s="6"/>
      <c r="E154" s="6"/>
      <c r="F154" s="6"/>
      <c r="G154" s="6"/>
      <c r="H154" s="23">
        <f t="shared" si="39"/>
        <v>0</v>
      </c>
    </row>
    <row r="155" spans="1:8" ht="24.95" customHeight="1">
      <c r="A155" s="33" t="s">
        <v>369</v>
      </c>
      <c r="B155" s="10" t="s">
        <v>122</v>
      </c>
      <c r="C155" s="21">
        <v>0</v>
      </c>
      <c r="D155" s="6"/>
      <c r="E155" s="6"/>
      <c r="F155" s="6"/>
      <c r="G155" s="6"/>
      <c r="H155" s="23">
        <f t="shared" si="39"/>
        <v>0</v>
      </c>
    </row>
    <row r="156" spans="1:8" ht="24.95" customHeight="1">
      <c r="A156" s="33" t="s">
        <v>370</v>
      </c>
      <c r="B156" s="10" t="s">
        <v>123</v>
      </c>
      <c r="C156" s="21">
        <v>0</v>
      </c>
      <c r="D156" s="6"/>
      <c r="E156" s="6"/>
      <c r="F156" s="6"/>
      <c r="G156" s="6"/>
      <c r="H156" s="23">
        <f t="shared" si="39"/>
        <v>0</v>
      </c>
    </row>
    <row r="157" spans="1:8" ht="24.95" customHeight="1">
      <c r="A157" s="33" t="s">
        <v>371</v>
      </c>
      <c r="B157" s="10" t="s">
        <v>124</v>
      </c>
      <c r="C157" s="21">
        <v>0</v>
      </c>
      <c r="D157" s="6"/>
      <c r="E157" s="6"/>
      <c r="F157" s="6"/>
      <c r="G157" s="6"/>
      <c r="H157" s="23">
        <f t="shared" si="39"/>
        <v>0</v>
      </c>
    </row>
    <row r="158" spans="1:8" ht="24.95" customHeight="1">
      <c r="A158" s="33" t="s">
        <v>372</v>
      </c>
      <c r="B158" s="10" t="s">
        <v>125</v>
      </c>
      <c r="C158" s="21">
        <v>0</v>
      </c>
      <c r="D158" s="6"/>
      <c r="E158" s="6"/>
      <c r="F158" s="6"/>
      <c r="G158" s="6"/>
      <c r="H158" s="23">
        <f t="shared" si="39"/>
        <v>0</v>
      </c>
    </row>
    <row r="159" spans="1:8" ht="24.95" customHeight="1">
      <c r="A159" s="33" t="s">
        <v>373</v>
      </c>
      <c r="B159" s="10" t="s">
        <v>126</v>
      </c>
      <c r="C159" s="21">
        <v>0</v>
      </c>
      <c r="D159" s="6"/>
      <c r="E159" s="6"/>
      <c r="F159" s="6"/>
      <c r="G159" s="6"/>
      <c r="H159" s="23">
        <f t="shared" si="39"/>
        <v>0</v>
      </c>
    </row>
    <row r="160" spans="1:8" ht="24.95" customHeight="1">
      <c r="A160" s="33" t="s">
        <v>374</v>
      </c>
      <c r="B160" s="10" t="s">
        <v>127</v>
      </c>
      <c r="C160" s="21">
        <v>0</v>
      </c>
      <c r="D160" s="6"/>
      <c r="E160" s="6"/>
      <c r="F160" s="6"/>
      <c r="G160" s="6"/>
      <c r="H160" s="23">
        <f t="shared" si="39"/>
        <v>0</v>
      </c>
    </row>
    <row r="161" spans="1:8" ht="24.95" customHeight="1">
      <c r="A161" s="33" t="s">
        <v>375</v>
      </c>
      <c r="B161" s="10" t="s">
        <v>376</v>
      </c>
      <c r="C161" s="21">
        <v>0</v>
      </c>
      <c r="D161" s="6"/>
      <c r="E161" s="6"/>
      <c r="F161" s="6"/>
      <c r="G161" s="6"/>
      <c r="H161" s="23">
        <f t="shared" si="39"/>
        <v>0</v>
      </c>
    </row>
    <row r="162" spans="1:8" ht="24.95" customHeight="1">
      <c r="A162" s="33" t="s">
        <v>328</v>
      </c>
      <c r="B162" s="10" t="s">
        <v>377</v>
      </c>
      <c r="C162" s="21">
        <v>0</v>
      </c>
      <c r="D162" s="6"/>
      <c r="E162" s="6"/>
      <c r="F162" s="6"/>
      <c r="G162" s="6"/>
      <c r="H162" s="23">
        <f t="shared" si="39"/>
        <v>0</v>
      </c>
    </row>
    <row r="163" spans="1:8" ht="24.95" customHeight="1">
      <c r="A163" s="33" t="s">
        <v>329</v>
      </c>
      <c r="B163" s="57" t="s">
        <v>128</v>
      </c>
      <c r="C163" s="59">
        <f>C164+C171</f>
        <v>0</v>
      </c>
      <c r="D163" s="59">
        <f t="shared" ref="D163:G163" si="47">D164+D171</f>
        <v>0</v>
      </c>
      <c r="E163" s="59">
        <f t="shared" si="47"/>
        <v>0</v>
      </c>
      <c r="F163" s="59">
        <f t="shared" si="47"/>
        <v>0</v>
      </c>
      <c r="G163" s="59">
        <f t="shared" si="47"/>
        <v>0</v>
      </c>
      <c r="H163" s="23">
        <f t="shared" si="39"/>
        <v>0</v>
      </c>
    </row>
    <row r="164" spans="1:8" ht="24.95" customHeight="1">
      <c r="A164" s="33" t="s">
        <v>330</v>
      </c>
      <c r="B164" s="57" t="s">
        <v>129</v>
      </c>
      <c r="C164" s="59">
        <f>SUM(C165:C170)</f>
        <v>0</v>
      </c>
      <c r="D164" s="59">
        <f t="shared" ref="D164:G164" si="48">SUM(D165:D170)</f>
        <v>0</v>
      </c>
      <c r="E164" s="59">
        <f t="shared" si="48"/>
        <v>0</v>
      </c>
      <c r="F164" s="59">
        <f t="shared" si="48"/>
        <v>0</v>
      </c>
      <c r="G164" s="59">
        <f t="shared" si="48"/>
        <v>0</v>
      </c>
      <c r="H164" s="23">
        <f t="shared" si="39"/>
        <v>0</v>
      </c>
    </row>
    <row r="165" spans="1:8" ht="24.95" customHeight="1">
      <c r="A165" s="33" t="s">
        <v>331</v>
      </c>
      <c r="B165" s="14" t="s">
        <v>130</v>
      </c>
      <c r="C165" s="21">
        <v>0</v>
      </c>
      <c r="D165" s="6"/>
      <c r="E165" s="6"/>
      <c r="F165" s="6"/>
      <c r="G165" s="6"/>
      <c r="H165" s="23">
        <f t="shared" si="39"/>
        <v>0</v>
      </c>
    </row>
    <row r="166" spans="1:8" ht="24.95" customHeight="1">
      <c r="A166" s="33" t="s">
        <v>332</v>
      </c>
      <c r="B166" s="14" t="s">
        <v>131</v>
      </c>
      <c r="C166" s="21">
        <v>0</v>
      </c>
      <c r="D166" s="6"/>
      <c r="E166" s="6"/>
      <c r="F166" s="6"/>
      <c r="G166" s="6"/>
      <c r="H166" s="23">
        <f t="shared" si="39"/>
        <v>0</v>
      </c>
    </row>
    <row r="167" spans="1:8" ht="24.95" customHeight="1">
      <c r="A167" s="33" t="s">
        <v>333</v>
      </c>
      <c r="B167" s="14" t="s">
        <v>132</v>
      </c>
      <c r="C167" s="21">
        <v>0</v>
      </c>
      <c r="D167" s="6"/>
      <c r="E167" s="6"/>
      <c r="F167" s="6"/>
      <c r="G167" s="6"/>
      <c r="H167" s="23">
        <f t="shared" si="39"/>
        <v>0</v>
      </c>
    </row>
    <row r="168" spans="1:8" ht="24.95" customHeight="1">
      <c r="A168" s="33" t="s">
        <v>334</v>
      </c>
      <c r="B168" s="14" t="s">
        <v>133</v>
      </c>
      <c r="C168" s="21">
        <v>0</v>
      </c>
      <c r="D168" s="6"/>
      <c r="E168" s="6"/>
      <c r="F168" s="6"/>
      <c r="G168" s="6"/>
      <c r="H168" s="23">
        <f t="shared" si="39"/>
        <v>0</v>
      </c>
    </row>
    <row r="169" spans="1:8" ht="24.95" customHeight="1">
      <c r="A169" s="33" t="s">
        <v>335</v>
      </c>
      <c r="B169" s="14" t="s">
        <v>134</v>
      </c>
      <c r="C169" s="21">
        <v>0</v>
      </c>
      <c r="D169" s="6"/>
      <c r="E169" s="6"/>
      <c r="F169" s="6"/>
      <c r="G169" s="6"/>
      <c r="H169" s="23">
        <f t="shared" si="39"/>
        <v>0</v>
      </c>
    </row>
    <row r="170" spans="1:8" ht="24.95" customHeight="1">
      <c r="A170" s="33" t="s">
        <v>336</v>
      </c>
      <c r="B170" s="14" t="s">
        <v>135</v>
      </c>
      <c r="C170" s="21">
        <v>0</v>
      </c>
      <c r="D170" s="6"/>
      <c r="E170" s="6"/>
      <c r="F170" s="6"/>
      <c r="G170" s="6"/>
      <c r="H170" s="23">
        <f t="shared" si="39"/>
        <v>0</v>
      </c>
    </row>
    <row r="171" spans="1:8" ht="24.95" customHeight="1">
      <c r="A171" s="33" t="s">
        <v>337</v>
      </c>
      <c r="B171" s="57" t="s">
        <v>136</v>
      </c>
      <c r="C171" s="59">
        <f>C172+C192</f>
        <v>0</v>
      </c>
      <c r="D171" s="59">
        <f t="shared" ref="D171:G171" si="49">D172+D192</f>
        <v>0</v>
      </c>
      <c r="E171" s="59">
        <f t="shared" si="49"/>
        <v>0</v>
      </c>
      <c r="F171" s="59">
        <f t="shared" si="49"/>
        <v>0</v>
      </c>
      <c r="G171" s="59">
        <f t="shared" si="49"/>
        <v>0</v>
      </c>
      <c r="H171" s="23">
        <f t="shared" si="39"/>
        <v>0</v>
      </c>
    </row>
    <row r="172" spans="1:8" ht="24.95" customHeight="1">
      <c r="A172" s="33" t="s">
        <v>378</v>
      </c>
      <c r="B172" s="57" t="s">
        <v>379</v>
      </c>
      <c r="C172" s="59">
        <f>C173+C174+C175+C176+C177+C178+C179+C180+C181+C182+C183+C184+C185+C186+C187+C188+C189+C190+C191</f>
        <v>0</v>
      </c>
      <c r="D172" s="59">
        <f t="shared" ref="D172:G172" si="50">D173+D174+D175+D176+D177+D178+D179+D180+D181+D182+D183+D184+D185+D186+D187+D188+D189+D190+D191</f>
        <v>0</v>
      </c>
      <c r="E172" s="59">
        <f t="shared" si="50"/>
        <v>0</v>
      </c>
      <c r="F172" s="59">
        <f t="shared" si="50"/>
        <v>0</v>
      </c>
      <c r="G172" s="59">
        <f t="shared" si="50"/>
        <v>0</v>
      </c>
      <c r="H172" s="23">
        <f t="shared" si="39"/>
        <v>0</v>
      </c>
    </row>
    <row r="173" spans="1:8" ht="24.95" customHeight="1">
      <c r="A173" s="33" t="s">
        <v>380</v>
      </c>
      <c r="B173" s="15" t="s">
        <v>137</v>
      </c>
      <c r="C173" s="21">
        <v>0</v>
      </c>
      <c r="D173" s="6"/>
      <c r="E173" s="6"/>
      <c r="F173" s="6"/>
      <c r="G173" s="6"/>
      <c r="H173" s="23">
        <f t="shared" si="39"/>
        <v>0</v>
      </c>
    </row>
    <row r="174" spans="1:8" ht="24.95" customHeight="1">
      <c r="A174" s="33" t="s">
        <v>381</v>
      </c>
      <c r="B174" s="15" t="s">
        <v>138</v>
      </c>
      <c r="C174" s="21">
        <v>0</v>
      </c>
      <c r="D174" s="6"/>
      <c r="E174" s="6"/>
      <c r="F174" s="6"/>
      <c r="G174" s="6"/>
      <c r="H174" s="23">
        <f t="shared" si="39"/>
        <v>0</v>
      </c>
    </row>
    <row r="175" spans="1:8" ht="24.95" customHeight="1">
      <c r="A175" s="33" t="s">
        <v>382</v>
      </c>
      <c r="B175" s="15" t="s">
        <v>139</v>
      </c>
      <c r="C175" s="21">
        <v>0</v>
      </c>
      <c r="D175" s="6"/>
      <c r="E175" s="6"/>
      <c r="F175" s="6"/>
      <c r="G175" s="6"/>
      <c r="H175" s="23">
        <f t="shared" si="39"/>
        <v>0</v>
      </c>
    </row>
    <row r="176" spans="1:8" ht="24.95" customHeight="1">
      <c r="A176" s="33" t="s">
        <v>383</v>
      </c>
      <c r="B176" s="15" t="s">
        <v>140</v>
      </c>
      <c r="C176" s="21">
        <v>0</v>
      </c>
      <c r="D176" s="6"/>
      <c r="E176" s="6"/>
      <c r="F176" s="6"/>
      <c r="G176" s="6"/>
      <c r="H176" s="23">
        <f t="shared" si="39"/>
        <v>0</v>
      </c>
    </row>
    <row r="177" spans="1:8" ht="24.95" customHeight="1">
      <c r="A177" s="33" t="s">
        <v>384</v>
      </c>
      <c r="B177" s="15" t="s">
        <v>141</v>
      </c>
      <c r="C177" s="21">
        <v>0</v>
      </c>
      <c r="D177" s="6"/>
      <c r="E177" s="6"/>
      <c r="F177" s="6"/>
      <c r="G177" s="6"/>
      <c r="H177" s="23">
        <f t="shared" si="39"/>
        <v>0</v>
      </c>
    </row>
    <row r="178" spans="1:8" ht="24.95" customHeight="1">
      <c r="A178" s="33" t="s">
        <v>385</v>
      </c>
      <c r="B178" s="15" t="s">
        <v>142</v>
      </c>
      <c r="C178" s="21">
        <v>0</v>
      </c>
      <c r="D178" s="6"/>
      <c r="E178" s="6"/>
      <c r="F178" s="6"/>
      <c r="G178" s="6"/>
      <c r="H178" s="23">
        <f t="shared" si="39"/>
        <v>0</v>
      </c>
    </row>
    <row r="179" spans="1:8" ht="24.95" customHeight="1">
      <c r="A179" s="33" t="s">
        <v>386</v>
      </c>
      <c r="B179" s="15" t="s">
        <v>143</v>
      </c>
      <c r="C179" s="21">
        <v>0</v>
      </c>
      <c r="D179" s="6"/>
      <c r="E179" s="6"/>
      <c r="F179" s="6"/>
      <c r="G179" s="6"/>
      <c r="H179" s="23">
        <f t="shared" si="39"/>
        <v>0</v>
      </c>
    </row>
    <row r="180" spans="1:8" ht="24.95" customHeight="1">
      <c r="A180" s="33" t="s">
        <v>387</v>
      </c>
      <c r="B180" s="15" t="s">
        <v>144</v>
      </c>
      <c r="C180" s="21">
        <v>0</v>
      </c>
      <c r="D180" s="6"/>
      <c r="E180" s="6"/>
      <c r="F180" s="6"/>
      <c r="G180" s="6"/>
      <c r="H180" s="23">
        <f t="shared" si="39"/>
        <v>0</v>
      </c>
    </row>
    <row r="181" spans="1:8" ht="24.95" customHeight="1">
      <c r="A181" s="33" t="s">
        <v>388</v>
      </c>
      <c r="B181" s="15" t="s">
        <v>145</v>
      </c>
      <c r="C181" s="21">
        <v>0</v>
      </c>
      <c r="D181" s="6"/>
      <c r="E181" s="6"/>
      <c r="F181" s="6"/>
      <c r="G181" s="6"/>
      <c r="H181" s="23">
        <f t="shared" si="39"/>
        <v>0</v>
      </c>
    </row>
    <row r="182" spans="1:8" ht="24.95" customHeight="1">
      <c r="A182" s="33" t="s">
        <v>389</v>
      </c>
      <c r="B182" s="15" t="s">
        <v>339</v>
      </c>
      <c r="C182" s="21">
        <v>0</v>
      </c>
      <c r="D182" s="6"/>
      <c r="E182" s="6"/>
      <c r="F182" s="6"/>
      <c r="G182" s="6"/>
      <c r="H182" s="23">
        <f t="shared" si="39"/>
        <v>0</v>
      </c>
    </row>
    <row r="183" spans="1:8" ht="24.95" customHeight="1">
      <c r="A183" s="33" t="s">
        <v>390</v>
      </c>
      <c r="B183" s="15" t="s">
        <v>146</v>
      </c>
      <c r="C183" s="21">
        <v>0</v>
      </c>
      <c r="D183" s="6"/>
      <c r="E183" s="6"/>
      <c r="F183" s="6"/>
      <c r="G183" s="6"/>
      <c r="H183" s="23">
        <f t="shared" si="39"/>
        <v>0</v>
      </c>
    </row>
    <row r="184" spans="1:8" ht="24.95" customHeight="1">
      <c r="A184" s="33" t="s">
        <v>391</v>
      </c>
      <c r="B184" s="15" t="s">
        <v>147</v>
      </c>
      <c r="C184" s="21">
        <v>0</v>
      </c>
      <c r="D184" s="6"/>
      <c r="E184" s="6"/>
      <c r="F184" s="6"/>
      <c r="G184" s="6"/>
      <c r="H184" s="23">
        <f t="shared" ref="H184" si="51">D184+E184+F184+G184</f>
        <v>0</v>
      </c>
    </row>
    <row r="185" spans="1:8" ht="24.95" customHeight="1">
      <c r="A185" s="33" t="s">
        <v>392</v>
      </c>
      <c r="B185" s="15" t="s">
        <v>148</v>
      </c>
      <c r="C185" s="21">
        <v>0</v>
      </c>
      <c r="D185" s="6"/>
      <c r="E185" s="6"/>
      <c r="F185" s="6"/>
      <c r="G185" s="6"/>
      <c r="H185" s="23">
        <f>D185+E185+F185+G185</f>
        <v>0</v>
      </c>
    </row>
    <row r="186" spans="1:8" ht="24.95" customHeight="1">
      <c r="A186" s="37" t="s">
        <v>393</v>
      </c>
      <c r="B186" s="15" t="s">
        <v>340</v>
      </c>
      <c r="C186" s="21">
        <v>0</v>
      </c>
      <c r="D186" s="6"/>
      <c r="E186" s="6"/>
      <c r="F186" s="6"/>
      <c r="G186" s="6"/>
      <c r="H186" s="23">
        <f t="shared" ref="H186:H192" si="52">D186+E186+F186+G186</f>
        <v>0</v>
      </c>
    </row>
    <row r="187" spans="1:8" ht="24.95" customHeight="1">
      <c r="A187" s="37" t="s">
        <v>394</v>
      </c>
      <c r="B187" s="15" t="s">
        <v>29</v>
      </c>
      <c r="C187" s="21">
        <v>0</v>
      </c>
      <c r="D187" s="6"/>
      <c r="E187" s="6"/>
      <c r="F187" s="6"/>
      <c r="G187" s="6"/>
      <c r="H187" s="23">
        <f t="shared" si="52"/>
        <v>0</v>
      </c>
    </row>
    <row r="188" spans="1:8" ht="24.95" customHeight="1">
      <c r="A188" s="37" t="s">
        <v>395</v>
      </c>
      <c r="B188" s="15" t="s">
        <v>341</v>
      </c>
      <c r="C188" s="21">
        <v>0</v>
      </c>
      <c r="D188" s="6"/>
      <c r="E188" s="6"/>
      <c r="F188" s="6"/>
      <c r="G188" s="6"/>
      <c r="H188" s="23">
        <f t="shared" si="52"/>
        <v>0</v>
      </c>
    </row>
    <row r="189" spans="1:8" ht="24.95" customHeight="1">
      <c r="A189" s="37" t="s">
        <v>396</v>
      </c>
      <c r="B189" s="15" t="s">
        <v>149</v>
      </c>
      <c r="C189" s="21">
        <v>0</v>
      </c>
      <c r="D189" s="6"/>
      <c r="E189" s="6"/>
      <c r="F189" s="6"/>
      <c r="G189" s="6"/>
      <c r="H189" s="23">
        <f t="shared" si="52"/>
        <v>0</v>
      </c>
    </row>
    <row r="190" spans="1:8" ht="24.95" customHeight="1">
      <c r="A190" s="37" t="s">
        <v>397</v>
      </c>
      <c r="B190" s="15" t="s">
        <v>150</v>
      </c>
      <c r="C190" s="21">
        <v>0</v>
      </c>
      <c r="D190" s="6"/>
      <c r="E190" s="6"/>
      <c r="F190" s="6"/>
      <c r="G190" s="6"/>
      <c r="H190" s="23">
        <f t="shared" si="52"/>
        <v>0</v>
      </c>
    </row>
    <row r="191" spans="1:8" ht="24.95" customHeight="1">
      <c r="A191" s="37" t="s">
        <v>398</v>
      </c>
      <c r="B191" s="15" t="s">
        <v>151</v>
      </c>
      <c r="C191" s="21">
        <v>0</v>
      </c>
      <c r="D191" s="6"/>
      <c r="E191" s="6"/>
      <c r="F191" s="6"/>
      <c r="G191" s="6"/>
      <c r="H191" s="23">
        <f t="shared" si="52"/>
        <v>0</v>
      </c>
    </row>
    <row r="192" spans="1:8" ht="24.95" customHeight="1">
      <c r="A192" s="37" t="s">
        <v>338</v>
      </c>
      <c r="B192" s="16" t="s">
        <v>152</v>
      </c>
      <c r="C192" s="21">
        <v>0</v>
      </c>
      <c r="D192" s="6"/>
      <c r="E192" s="6"/>
      <c r="F192" s="6"/>
      <c r="G192" s="6"/>
      <c r="H192" s="23">
        <f t="shared" si="52"/>
        <v>0</v>
      </c>
    </row>
    <row r="193" spans="1:8" ht="24.95" customHeight="1">
      <c r="A193" s="38"/>
      <c r="B193" s="57" t="s">
        <v>153</v>
      </c>
      <c r="C193" s="59">
        <f>C194+C195</f>
        <v>0</v>
      </c>
      <c r="D193" s="59">
        <f t="shared" ref="D193:G193" si="53">D194+D195</f>
        <v>0</v>
      </c>
      <c r="E193" s="59">
        <f t="shared" si="53"/>
        <v>0</v>
      </c>
      <c r="F193" s="59">
        <f t="shared" si="53"/>
        <v>0</v>
      </c>
      <c r="G193" s="59">
        <f t="shared" si="53"/>
        <v>0</v>
      </c>
      <c r="H193" s="23">
        <f>D193+E193+F193+G193</f>
        <v>0</v>
      </c>
    </row>
    <row r="194" spans="1:8" ht="24.95" customHeight="1">
      <c r="A194" s="37"/>
      <c r="B194" s="10" t="s">
        <v>154</v>
      </c>
      <c r="C194" s="21">
        <v>0</v>
      </c>
      <c r="D194" s="6"/>
      <c r="E194" s="6"/>
      <c r="F194" s="6"/>
      <c r="G194" s="6"/>
      <c r="H194" s="23">
        <f t="shared" ref="H194" si="54">D194+E194+F194+G194</f>
        <v>0</v>
      </c>
    </row>
    <row r="195" spans="1:8" ht="24.95" customHeight="1">
      <c r="A195" s="38"/>
      <c r="B195" s="57" t="s">
        <v>155</v>
      </c>
      <c r="C195" s="59">
        <f>C196+C197</f>
        <v>0</v>
      </c>
      <c r="D195" s="59">
        <f t="shared" ref="D195:G195" si="55">D196+D197</f>
        <v>0</v>
      </c>
      <c r="E195" s="59">
        <f t="shared" si="55"/>
        <v>0</v>
      </c>
      <c r="F195" s="59">
        <f t="shared" si="55"/>
        <v>0</v>
      </c>
      <c r="G195" s="59">
        <f t="shared" si="55"/>
        <v>0</v>
      </c>
      <c r="H195" s="23">
        <f>D195+E195+F195+G195</f>
        <v>0</v>
      </c>
    </row>
    <row r="196" spans="1:8" ht="24.95" customHeight="1">
      <c r="A196" s="37"/>
      <c r="B196" s="15" t="s">
        <v>156</v>
      </c>
      <c r="C196" s="21">
        <v>0</v>
      </c>
      <c r="D196" s="6"/>
      <c r="E196" s="6"/>
      <c r="F196" s="6"/>
      <c r="G196" s="6"/>
      <c r="H196" s="23">
        <f t="shared" ref="H196:H197" si="56">D196+E196+F196+G196</f>
        <v>0</v>
      </c>
    </row>
    <row r="197" spans="1:8" ht="24.95" customHeight="1">
      <c r="A197" s="37"/>
      <c r="B197" s="15" t="s">
        <v>157</v>
      </c>
      <c r="C197" s="21">
        <v>0</v>
      </c>
      <c r="D197" s="6"/>
      <c r="E197" s="6"/>
      <c r="F197" s="6"/>
      <c r="G197" s="6"/>
      <c r="H197" s="23">
        <f t="shared" si="56"/>
        <v>0</v>
      </c>
    </row>
    <row r="198" spans="1:8" ht="24.95" customHeight="1">
      <c r="A198" s="38"/>
      <c r="B198" s="57" t="s">
        <v>158</v>
      </c>
      <c r="C198" s="59">
        <f>C199+C200</f>
        <v>0</v>
      </c>
      <c r="D198" s="59">
        <f t="shared" ref="D198:G198" si="57">D199+D200</f>
        <v>0</v>
      </c>
      <c r="E198" s="59">
        <f t="shared" si="57"/>
        <v>0</v>
      </c>
      <c r="F198" s="59">
        <f t="shared" si="57"/>
        <v>0</v>
      </c>
      <c r="G198" s="59">
        <f t="shared" si="57"/>
        <v>0</v>
      </c>
      <c r="H198" s="23">
        <f>D198+E198+F198+G198</f>
        <v>0</v>
      </c>
    </row>
    <row r="199" spans="1:8" ht="24.95" customHeight="1">
      <c r="A199" s="38"/>
      <c r="B199" s="10" t="s">
        <v>159</v>
      </c>
      <c r="C199" s="21">
        <v>0</v>
      </c>
      <c r="D199" s="6"/>
      <c r="E199" s="6"/>
      <c r="F199" s="6"/>
      <c r="G199" s="6"/>
      <c r="H199" s="23">
        <f t="shared" ref="H199" si="58">D199+E199+F199+G199</f>
        <v>0</v>
      </c>
    </row>
    <row r="200" spans="1:8" ht="24.95" customHeight="1">
      <c r="A200" s="38"/>
      <c r="B200" s="57" t="s">
        <v>160</v>
      </c>
      <c r="C200" s="59">
        <f>C201+C202+C203+C204</f>
        <v>0</v>
      </c>
      <c r="D200" s="59">
        <f t="shared" ref="D200:G200" si="59">D201+D202+D203+D204</f>
        <v>0</v>
      </c>
      <c r="E200" s="59">
        <f t="shared" si="59"/>
        <v>0</v>
      </c>
      <c r="F200" s="59">
        <f t="shared" si="59"/>
        <v>0</v>
      </c>
      <c r="G200" s="59">
        <f t="shared" si="59"/>
        <v>0</v>
      </c>
      <c r="H200" s="23">
        <f>D200+E200+F200+G200</f>
        <v>0</v>
      </c>
    </row>
    <row r="201" spans="1:8" ht="24.95" customHeight="1">
      <c r="A201" s="37"/>
      <c r="B201" s="10" t="s">
        <v>161</v>
      </c>
      <c r="C201" s="21">
        <v>0</v>
      </c>
      <c r="D201" s="6"/>
      <c r="E201" s="6"/>
      <c r="F201" s="6"/>
      <c r="G201" s="6"/>
      <c r="H201" s="23">
        <f t="shared" ref="H201:H205" si="60">D201+E201+F201+G201</f>
        <v>0</v>
      </c>
    </row>
    <row r="202" spans="1:8" ht="24.95" customHeight="1">
      <c r="A202" s="37"/>
      <c r="B202" s="10" t="s">
        <v>162</v>
      </c>
      <c r="C202" s="21">
        <v>0</v>
      </c>
      <c r="D202" s="6"/>
      <c r="E202" s="6"/>
      <c r="F202" s="6"/>
      <c r="G202" s="6"/>
      <c r="H202" s="23">
        <f t="shared" si="60"/>
        <v>0</v>
      </c>
    </row>
    <row r="203" spans="1:8" ht="24.95" customHeight="1">
      <c r="A203" s="37"/>
      <c r="B203" s="10" t="s">
        <v>163</v>
      </c>
      <c r="C203" s="21">
        <v>0</v>
      </c>
      <c r="D203" s="6"/>
      <c r="E203" s="6"/>
      <c r="F203" s="6"/>
      <c r="G203" s="6"/>
      <c r="H203" s="23">
        <f t="shared" si="60"/>
        <v>0</v>
      </c>
    </row>
    <row r="204" spans="1:8" ht="24.95" customHeight="1">
      <c r="A204" s="37"/>
      <c r="B204" s="10" t="s">
        <v>164</v>
      </c>
      <c r="C204" s="21">
        <v>0</v>
      </c>
      <c r="D204" s="6"/>
      <c r="E204" s="6"/>
      <c r="F204" s="6"/>
      <c r="G204" s="6"/>
      <c r="H204" s="23">
        <f t="shared" si="60"/>
        <v>0</v>
      </c>
    </row>
    <row r="205" spans="1:8" ht="24.95" customHeight="1">
      <c r="A205" s="38"/>
      <c r="B205" s="13" t="s">
        <v>165</v>
      </c>
      <c r="C205" s="21">
        <v>0</v>
      </c>
      <c r="D205" s="6"/>
      <c r="E205" s="6"/>
      <c r="F205" s="6"/>
      <c r="G205" s="6"/>
      <c r="H205" s="23">
        <f t="shared" si="60"/>
        <v>0</v>
      </c>
    </row>
    <row r="206" spans="1:8" ht="24.95" customHeight="1">
      <c r="A206" s="38"/>
      <c r="B206" s="57" t="s">
        <v>166</v>
      </c>
      <c r="C206" s="59">
        <f>C207+C208+C209+C212</f>
        <v>0</v>
      </c>
      <c r="D206" s="59">
        <f t="shared" ref="D206:G206" si="61">D207+D208+D209+D212</f>
        <v>0</v>
      </c>
      <c r="E206" s="59">
        <f t="shared" si="61"/>
        <v>0</v>
      </c>
      <c r="F206" s="59">
        <f t="shared" si="61"/>
        <v>0</v>
      </c>
      <c r="G206" s="59">
        <f t="shared" si="61"/>
        <v>0</v>
      </c>
      <c r="H206" s="23">
        <f>D206+E206+F206+G206</f>
        <v>0</v>
      </c>
    </row>
    <row r="207" spans="1:8" ht="24.95" customHeight="1">
      <c r="A207" s="37"/>
      <c r="B207" s="10" t="s">
        <v>167</v>
      </c>
      <c r="C207" s="21">
        <v>0</v>
      </c>
      <c r="D207" s="6"/>
      <c r="E207" s="6"/>
      <c r="F207" s="6"/>
      <c r="G207" s="6"/>
      <c r="H207" s="23">
        <f t="shared" ref="H207:H208" si="62">D207+E207+F207+G207</f>
        <v>0</v>
      </c>
    </row>
    <row r="208" spans="1:8" ht="24.95" customHeight="1">
      <c r="A208" s="37"/>
      <c r="B208" s="10" t="s">
        <v>168</v>
      </c>
      <c r="C208" s="21">
        <v>0</v>
      </c>
      <c r="D208" s="6"/>
      <c r="E208" s="6"/>
      <c r="F208" s="6"/>
      <c r="G208" s="6"/>
      <c r="H208" s="23">
        <f t="shared" si="62"/>
        <v>0</v>
      </c>
    </row>
    <row r="209" spans="1:8" ht="24.95" customHeight="1">
      <c r="A209" s="38"/>
      <c r="B209" s="57" t="s">
        <v>169</v>
      </c>
      <c r="C209" s="59">
        <f>C210+C211</f>
        <v>0</v>
      </c>
      <c r="D209" s="59">
        <f t="shared" ref="D209:G209" si="63">D210+D211</f>
        <v>0</v>
      </c>
      <c r="E209" s="59">
        <f t="shared" si="63"/>
        <v>0</v>
      </c>
      <c r="F209" s="59">
        <f t="shared" si="63"/>
        <v>0</v>
      </c>
      <c r="G209" s="59">
        <f t="shared" si="63"/>
        <v>0</v>
      </c>
      <c r="H209" s="23">
        <f>D209+E209+F209+G209</f>
        <v>0</v>
      </c>
    </row>
    <row r="210" spans="1:8" ht="24.95" customHeight="1">
      <c r="A210" s="37"/>
      <c r="B210" s="10" t="s">
        <v>170</v>
      </c>
      <c r="C210" s="21">
        <v>0</v>
      </c>
      <c r="D210" s="6"/>
      <c r="E210" s="6"/>
      <c r="F210" s="6"/>
      <c r="G210" s="6"/>
      <c r="H210" s="23">
        <f t="shared" ref="H210:H220" si="64">D210+E210+F210+G210</f>
        <v>0</v>
      </c>
    </row>
    <row r="211" spans="1:8" ht="24.95" customHeight="1">
      <c r="A211" s="37"/>
      <c r="B211" s="10" t="s">
        <v>171</v>
      </c>
      <c r="C211" s="21">
        <v>0</v>
      </c>
      <c r="D211" s="6"/>
      <c r="E211" s="6"/>
      <c r="F211" s="6"/>
      <c r="G211" s="6"/>
      <c r="H211" s="23">
        <f t="shared" si="64"/>
        <v>0</v>
      </c>
    </row>
    <row r="212" spans="1:8" ht="24.95" customHeight="1">
      <c r="A212" s="37"/>
      <c r="B212" s="10" t="s">
        <v>172</v>
      </c>
      <c r="C212" s="21">
        <v>0</v>
      </c>
      <c r="D212" s="6"/>
      <c r="E212" s="6"/>
      <c r="F212" s="6"/>
      <c r="G212" s="6"/>
      <c r="H212" s="23">
        <f t="shared" si="64"/>
        <v>0</v>
      </c>
    </row>
    <row r="213" spans="1:8" ht="24.95" customHeight="1">
      <c r="A213" s="38"/>
      <c r="B213" s="57" t="s">
        <v>173</v>
      </c>
      <c r="C213" s="56">
        <f>C214+C221+C228</f>
        <v>0</v>
      </c>
      <c r="D213" s="56">
        <f t="shared" ref="D213:G213" si="65">D214+D221+D228</f>
        <v>0</v>
      </c>
      <c r="E213" s="56">
        <f t="shared" si="65"/>
        <v>0</v>
      </c>
      <c r="F213" s="56">
        <f t="shared" si="65"/>
        <v>0</v>
      </c>
      <c r="G213" s="56">
        <f t="shared" si="65"/>
        <v>0</v>
      </c>
      <c r="H213" s="23">
        <f t="shared" si="64"/>
        <v>0</v>
      </c>
    </row>
    <row r="214" spans="1:8" ht="24.95" customHeight="1">
      <c r="A214" s="38"/>
      <c r="B214" s="57" t="s">
        <v>174</v>
      </c>
      <c r="C214" s="56">
        <f>SUM(C215:C220)</f>
        <v>0</v>
      </c>
      <c r="D214" s="56">
        <f t="shared" ref="D214:G214" si="66">SUM(D215:D220)</f>
        <v>0</v>
      </c>
      <c r="E214" s="56">
        <f t="shared" si="66"/>
        <v>0</v>
      </c>
      <c r="F214" s="56">
        <f t="shared" si="66"/>
        <v>0</v>
      </c>
      <c r="G214" s="56">
        <f t="shared" si="66"/>
        <v>0</v>
      </c>
      <c r="H214" s="23">
        <f t="shared" si="64"/>
        <v>0</v>
      </c>
    </row>
    <row r="215" spans="1:8" ht="24.95" customHeight="1">
      <c r="A215" s="38"/>
      <c r="B215" s="10" t="s">
        <v>175</v>
      </c>
      <c r="C215" s="21">
        <v>0</v>
      </c>
      <c r="D215" s="6"/>
      <c r="E215" s="6"/>
      <c r="F215" s="6"/>
      <c r="G215" s="6"/>
      <c r="H215" s="23">
        <f t="shared" si="64"/>
        <v>0</v>
      </c>
    </row>
    <row r="216" spans="1:8" ht="24.95" customHeight="1">
      <c r="A216" s="38"/>
      <c r="B216" s="10" t="s">
        <v>176</v>
      </c>
      <c r="C216" s="21">
        <v>0</v>
      </c>
      <c r="D216" s="6"/>
      <c r="E216" s="6"/>
      <c r="F216" s="6"/>
      <c r="G216" s="6"/>
      <c r="H216" s="23">
        <f t="shared" si="64"/>
        <v>0</v>
      </c>
    </row>
    <row r="217" spans="1:8" ht="24.95" customHeight="1">
      <c r="A217" s="38"/>
      <c r="B217" s="10" t="s">
        <v>177</v>
      </c>
      <c r="C217" s="21">
        <v>0</v>
      </c>
      <c r="D217" s="6"/>
      <c r="E217" s="6"/>
      <c r="F217" s="6"/>
      <c r="G217" s="6"/>
      <c r="H217" s="23">
        <f t="shared" si="64"/>
        <v>0</v>
      </c>
    </row>
    <row r="218" spans="1:8" ht="24.95" customHeight="1">
      <c r="A218" s="38"/>
      <c r="B218" s="10" t="s">
        <v>178</v>
      </c>
      <c r="C218" s="21">
        <v>0</v>
      </c>
      <c r="D218" s="6"/>
      <c r="E218" s="6"/>
      <c r="F218" s="6"/>
      <c r="G218" s="6"/>
      <c r="H218" s="23">
        <f t="shared" si="64"/>
        <v>0</v>
      </c>
    </row>
    <row r="219" spans="1:8" ht="24.95" customHeight="1">
      <c r="A219" s="38"/>
      <c r="B219" s="10" t="s">
        <v>179</v>
      </c>
      <c r="C219" s="21">
        <v>0</v>
      </c>
      <c r="D219" s="6"/>
      <c r="E219" s="6"/>
      <c r="F219" s="6"/>
      <c r="G219" s="6"/>
      <c r="H219" s="23">
        <f t="shared" si="64"/>
        <v>0</v>
      </c>
    </row>
    <row r="220" spans="1:8" ht="24.95" customHeight="1">
      <c r="A220" s="38"/>
      <c r="B220" s="10" t="s">
        <v>180</v>
      </c>
      <c r="C220" s="21">
        <v>0</v>
      </c>
      <c r="D220" s="6"/>
      <c r="E220" s="6"/>
      <c r="F220" s="6"/>
      <c r="G220" s="6"/>
      <c r="H220" s="23">
        <f t="shared" si="64"/>
        <v>0</v>
      </c>
    </row>
    <row r="221" spans="1:8" ht="24.95" customHeight="1">
      <c r="A221" s="38"/>
      <c r="B221" s="57" t="s">
        <v>181</v>
      </c>
      <c r="C221" s="56">
        <f>SUM(C222:C227)</f>
        <v>0</v>
      </c>
      <c r="D221" s="56">
        <f t="shared" ref="D221:G221" si="67">SUM(D222:D227)</f>
        <v>0</v>
      </c>
      <c r="E221" s="56">
        <f t="shared" si="67"/>
        <v>0</v>
      </c>
      <c r="F221" s="56">
        <f t="shared" si="67"/>
        <v>0</v>
      </c>
      <c r="G221" s="56">
        <f t="shared" si="67"/>
        <v>0</v>
      </c>
      <c r="H221" s="23">
        <f>D221+E221+F221+G221</f>
        <v>0</v>
      </c>
    </row>
    <row r="222" spans="1:8" ht="24.95" customHeight="1">
      <c r="A222" s="38"/>
      <c r="B222" s="10" t="s">
        <v>175</v>
      </c>
      <c r="C222" s="21">
        <v>0</v>
      </c>
      <c r="D222" s="6"/>
      <c r="E222" s="6"/>
      <c r="F222" s="6"/>
      <c r="G222" s="6"/>
      <c r="H222" s="23">
        <f t="shared" ref="H222:H237" si="68">D222+E222+F222+G222</f>
        <v>0</v>
      </c>
    </row>
    <row r="223" spans="1:8" ht="24.95" customHeight="1">
      <c r="A223" s="38"/>
      <c r="B223" s="10" t="s">
        <v>176</v>
      </c>
      <c r="C223" s="21">
        <v>0</v>
      </c>
      <c r="D223" s="6"/>
      <c r="E223" s="6"/>
      <c r="F223" s="6"/>
      <c r="G223" s="6"/>
      <c r="H223" s="23">
        <f t="shared" si="68"/>
        <v>0</v>
      </c>
    </row>
    <row r="224" spans="1:8" ht="24.95" customHeight="1">
      <c r="A224" s="38"/>
      <c r="B224" s="10" t="s">
        <v>177</v>
      </c>
      <c r="C224" s="21">
        <v>0</v>
      </c>
      <c r="D224" s="6"/>
      <c r="E224" s="6"/>
      <c r="F224" s="6"/>
      <c r="G224" s="6"/>
      <c r="H224" s="23">
        <f t="shared" si="68"/>
        <v>0</v>
      </c>
    </row>
    <row r="225" spans="1:8" ht="24.95" customHeight="1">
      <c r="A225" s="38"/>
      <c r="B225" s="10" t="s">
        <v>182</v>
      </c>
      <c r="C225" s="21">
        <v>0</v>
      </c>
      <c r="D225" s="6"/>
      <c r="E225" s="6"/>
      <c r="F225" s="6"/>
      <c r="G225" s="6"/>
      <c r="H225" s="23">
        <f t="shared" si="68"/>
        <v>0</v>
      </c>
    </row>
    <row r="226" spans="1:8" ht="24.95" customHeight="1">
      <c r="A226" s="38"/>
      <c r="B226" s="10" t="s">
        <v>179</v>
      </c>
      <c r="C226" s="21">
        <v>0</v>
      </c>
      <c r="D226" s="6"/>
      <c r="E226" s="6"/>
      <c r="F226" s="6"/>
      <c r="G226" s="6"/>
      <c r="H226" s="23">
        <f t="shared" si="68"/>
        <v>0</v>
      </c>
    </row>
    <row r="227" spans="1:8" ht="24.95" customHeight="1">
      <c r="A227" s="38"/>
      <c r="B227" s="10" t="s">
        <v>180</v>
      </c>
      <c r="C227" s="21">
        <v>0</v>
      </c>
      <c r="D227" s="6"/>
      <c r="E227" s="6"/>
      <c r="F227" s="6"/>
      <c r="G227" s="6"/>
      <c r="H227" s="23">
        <f t="shared" si="68"/>
        <v>0</v>
      </c>
    </row>
    <row r="228" spans="1:8" ht="24.95" customHeight="1">
      <c r="A228" s="38"/>
      <c r="B228" s="10" t="s">
        <v>183</v>
      </c>
      <c r="C228" s="21">
        <v>0</v>
      </c>
      <c r="D228" s="6"/>
      <c r="E228" s="6"/>
      <c r="F228" s="6"/>
      <c r="G228" s="6"/>
      <c r="H228" s="23">
        <f t="shared" si="68"/>
        <v>0</v>
      </c>
    </row>
    <row r="229" spans="1:8" ht="24.95" customHeight="1">
      <c r="A229" s="38"/>
      <c r="B229" s="57" t="s">
        <v>184</v>
      </c>
      <c r="C229" s="56">
        <f>C230+C238</f>
        <v>0</v>
      </c>
      <c r="D229" s="56">
        <f t="shared" ref="D229:G229" si="69">D230+D238</f>
        <v>0</v>
      </c>
      <c r="E229" s="56">
        <f t="shared" si="69"/>
        <v>0</v>
      </c>
      <c r="F229" s="56">
        <f t="shared" si="69"/>
        <v>0</v>
      </c>
      <c r="G229" s="56">
        <f t="shared" si="69"/>
        <v>0</v>
      </c>
      <c r="H229" s="23">
        <f t="shared" si="68"/>
        <v>0</v>
      </c>
    </row>
    <row r="230" spans="1:8" ht="24.95" customHeight="1">
      <c r="A230" s="38"/>
      <c r="B230" s="57" t="s">
        <v>174</v>
      </c>
      <c r="C230" s="56">
        <f>SUM(C231:C237)</f>
        <v>0</v>
      </c>
      <c r="D230" s="56">
        <f t="shared" ref="D230:G230" si="70">SUM(D231:D237)</f>
        <v>0</v>
      </c>
      <c r="E230" s="56">
        <f t="shared" si="70"/>
        <v>0</v>
      </c>
      <c r="F230" s="56">
        <f t="shared" si="70"/>
        <v>0</v>
      </c>
      <c r="G230" s="56">
        <f t="shared" si="70"/>
        <v>0</v>
      </c>
      <c r="H230" s="23">
        <f t="shared" si="68"/>
        <v>0</v>
      </c>
    </row>
    <row r="231" spans="1:8" ht="24.95" customHeight="1">
      <c r="A231" s="38"/>
      <c r="B231" s="10" t="s">
        <v>185</v>
      </c>
      <c r="C231" s="21">
        <v>0</v>
      </c>
      <c r="D231" s="24"/>
      <c r="E231" s="24"/>
      <c r="F231" s="24"/>
      <c r="G231" s="24"/>
      <c r="H231" s="23">
        <f t="shared" si="68"/>
        <v>0</v>
      </c>
    </row>
    <row r="232" spans="1:8" ht="24.95" customHeight="1">
      <c r="A232" s="38"/>
      <c r="B232" s="10" t="s">
        <v>186</v>
      </c>
      <c r="C232" s="21">
        <v>0</v>
      </c>
      <c r="D232" s="24"/>
      <c r="E232" s="24"/>
      <c r="F232" s="24"/>
      <c r="G232" s="24"/>
      <c r="H232" s="23">
        <f t="shared" si="68"/>
        <v>0</v>
      </c>
    </row>
    <row r="233" spans="1:8" ht="24.95" customHeight="1">
      <c r="A233" s="38"/>
      <c r="B233" s="10" t="s">
        <v>176</v>
      </c>
      <c r="C233" s="21">
        <v>0</v>
      </c>
      <c r="D233" s="24"/>
      <c r="E233" s="24"/>
      <c r="F233" s="24"/>
      <c r="G233" s="24"/>
      <c r="H233" s="23">
        <f t="shared" si="68"/>
        <v>0</v>
      </c>
    </row>
    <row r="234" spans="1:8" ht="24.95" customHeight="1">
      <c r="A234" s="38"/>
      <c r="B234" s="10" t="s">
        <v>187</v>
      </c>
      <c r="C234" s="21">
        <v>0</v>
      </c>
      <c r="D234" s="24"/>
      <c r="E234" s="24"/>
      <c r="F234" s="24"/>
      <c r="G234" s="24"/>
      <c r="H234" s="23">
        <f t="shared" si="68"/>
        <v>0</v>
      </c>
    </row>
    <row r="235" spans="1:8" ht="24.95" customHeight="1">
      <c r="A235" s="38"/>
      <c r="B235" s="10" t="s">
        <v>178</v>
      </c>
      <c r="C235" s="21">
        <v>0</v>
      </c>
      <c r="D235" s="24"/>
      <c r="E235" s="24"/>
      <c r="F235" s="24"/>
      <c r="G235" s="24"/>
      <c r="H235" s="23">
        <f t="shared" si="68"/>
        <v>0</v>
      </c>
    </row>
    <row r="236" spans="1:8" ht="24.95" customHeight="1">
      <c r="A236" s="38"/>
      <c r="B236" s="10" t="s">
        <v>179</v>
      </c>
      <c r="C236" s="21">
        <v>0</v>
      </c>
      <c r="D236" s="24"/>
      <c r="E236" s="24"/>
      <c r="F236" s="24"/>
      <c r="G236" s="24"/>
      <c r="H236" s="23">
        <f t="shared" si="68"/>
        <v>0</v>
      </c>
    </row>
    <row r="237" spans="1:8" ht="24.95" customHeight="1">
      <c r="A237" s="38"/>
      <c r="B237" s="10" t="s">
        <v>188</v>
      </c>
      <c r="C237" s="21">
        <v>0</v>
      </c>
      <c r="D237" s="24"/>
      <c r="E237" s="24"/>
      <c r="F237" s="24"/>
      <c r="G237" s="24"/>
      <c r="H237" s="23">
        <f t="shared" si="68"/>
        <v>0</v>
      </c>
    </row>
    <row r="238" spans="1:8" ht="24.95" customHeight="1">
      <c r="A238" s="38"/>
      <c r="B238" s="57" t="s">
        <v>181</v>
      </c>
      <c r="C238" s="56">
        <f>SUM(C239:C245)</f>
        <v>0</v>
      </c>
      <c r="D238" s="56">
        <f t="shared" ref="D238:G238" si="71">SUM(D239:D245)</f>
        <v>0</v>
      </c>
      <c r="E238" s="56">
        <f t="shared" si="71"/>
        <v>0</v>
      </c>
      <c r="F238" s="56">
        <f t="shared" si="71"/>
        <v>0</v>
      </c>
      <c r="G238" s="56">
        <f t="shared" si="71"/>
        <v>0</v>
      </c>
      <c r="H238" s="23">
        <f>D238+E238+F238+G238</f>
        <v>0</v>
      </c>
    </row>
    <row r="239" spans="1:8" ht="24.95" customHeight="1">
      <c r="A239" s="38"/>
      <c r="B239" s="10" t="s">
        <v>185</v>
      </c>
      <c r="C239" s="21">
        <v>0</v>
      </c>
      <c r="D239" s="24"/>
      <c r="E239" s="24"/>
      <c r="F239" s="24"/>
      <c r="G239" s="24"/>
      <c r="H239" s="23">
        <f t="shared" ref="H239:H245" si="72">D239+E239+F239+G239</f>
        <v>0</v>
      </c>
    </row>
    <row r="240" spans="1:8" ht="24.95" customHeight="1">
      <c r="A240" s="38"/>
      <c r="B240" s="10" t="s">
        <v>186</v>
      </c>
      <c r="C240" s="21">
        <v>0</v>
      </c>
      <c r="D240" s="24"/>
      <c r="E240" s="24"/>
      <c r="F240" s="24"/>
      <c r="G240" s="24"/>
      <c r="H240" s="23">
        <f t="shared" si="72"/>
        <v>0</v>
      </c>
    </row>
    <row r="241" spans="1:8" ht="24.95" customHeight="1">
      <c r="A241" s="38"/>
      <c r="B241" s="10" t="s">
        <v>176</v>
      </c>
      <c r="C241" s="21">
        <v>0</v>
      </c>
      <c r="D241" s="24"/>
      <c r="E241" s="24"/>
      <c r="F241" s="24"/>
      <c r="G241" s="24"/>
      <c r="H241" s="23">
        <f t="shared" si="72"/>
        <v>0</v>
      </c>
    </row>
    <row r="242" spans="1:8" ht="24.95" customHeight="1">
      <c r="A242" s="38"/>
      <c r="B242" s="10" t="s">
        <v>187</v>
      </c>
      <c r="C242" s="21">
        <v>0</v>
      </c>
      <c r="D242" s="24"/>
      <c r="E242" s="24"/>
      <c r="F242" s="24"/>
      <c r="G242" s="24"/>
      <c r="H242" s="23">
        <f t="shared" si="72"/>
        <v>0</v>
      </c>
    </row>
    <row r="243" spans="1:8" ht="24.95" customHeight="1">
      <c r="A243" s="38"/>
      <c r="B243" s="10" t="s">
        <v>189</v>
      </c>
      <c r="C243" s="21">
        <v>0</v>
      </c>
      <c r="D243" s="24"/>
      <c r="E243" s="24"/>
      <c r="F243" s="24"/>
      <c r="G243" s="24"/>
      <c r="H243" s="23">
        <f t="shared" si="72"/>
        <v>0</v>
      </c>
    </row>
    <row r="244" spans="1:8" ht="24.95" customHeight="1">
      <c r="A244" s="38"/>
      <c r="B244" s="10" t="s">
        <v>179</v>
      </c>
      <c r="C244" s="21">
        <v>0</v>
      </c>
      <c r="D244" s="24"/>
      <c r="E244" s="24"/>
      <c r="F244" s="24"/>
      <c r="G244" s="24"/>
      <c r="H244" s="23">
        <f t="shared" si="72"/>
        <v>0</v>
      </c>
    </row>
    <row r="245" spans="1:8" ht="24.95" customHeight="1">
      <c r="A245" s="38"/>
      <c r="B245" s="10" t="s">
        <v>188</v>
      </c>
      <c r="C245" s="21">
        <v>0</v>
      </c>
      <c r="D245" s="24"/>
      <c r="E245" s="24"/>
      <c r="F245" s="24"/>
      <c r="G245" s="24"/>
      <c r="H245" s="23">
        <f t="shared" si="72"/>
        <v>0</v>
      </c>
    </row>
  </sheetData>
  <sheetProtection formatCells="0" formatColumns="0" formatRows="0" insertColumns="0" insertRows="0" insertHyperlinks="0" deleteColumns="0" deleteRows="0" autoFilter="0" pivotTables="0"/>
  <autoFilter ref="A2:H245"/>
  <pageMargins left="0.7" right="0.7" top="0.75" bottom="0.75" header="0.3" footer="0.3"/>
  <pageSetup scale="61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5"/>
  <sheetViews>
    <sheetView zoomScale="115" zoomScaleNormal="115" workbookViewId="0">
      <selection activeCell="B12" sqref="B12"/>
    </sheetView>
  </sheetViews>
  <sheetFormatPr defaultRowHeight="24.95" customHeight="1"/>
  <cols>
    <col min="1" max="1" width="15.85546875" style="25" customWidth="1"/>
    <col min="2" max="2" width="59.5703125" style="40" customWidth="1"/>
    <col min="3" max="3" width="13.85546875" style="41" bestFit="1" customWidth="1"/>
    <col min="4" max="7" width="12" style="25" customWidth="1"/>
    <col min="8" max="8" width="7.5703125" style="25" customWidth="1"/>
    <col min="9" max="12" width="6.85546875" style="25" customWidth="1"/>
    <col min="13" max="13" width="0" style="25" hidden="1" customWidth="1"/>
    <col min="14" max="16384" width="9.140625" style="25"/>
  </cols>
  <sheetData>
    <row r="2" spans="1:12" customFormat="1" ht="18">
      <c r="A2" s="68" t="s">
        <v>434</v>
      </c>
      <c r="B2" s="39" t="s">
        <v>433</v>
      </c>
      <c r="C2" s="18" t="s">
        <v>190</v>
      </c>
      <c r="D2" s="2" t="s">
        <v>191</v>
      </c>
      <c r="E2" s="2" t="s">
        <v>192</v>
      </c>
      <c r="F2" s="2" t="s">
        <v>193</v>
      </c>
      <c r="G2" s="2" t="s">
        <v>194</v>
      </c>
      <c r="H2" s="3"/>
      <c r="I2" s="1">
        <v>1</v>
      </c>
      <c r="J2" s="1">
        <v>2</v>
      </c>
      <c r="K2" s="1">
        <v>3</v>
      </c>
      <c r="L2" s="1">
        <v>4</v>
      </c>
    </row>
    <row r="3" spans="1:12" ht="24.95" customHeight="1">
      <c r="A3" s="22" t="s">
        <v>400</v>
      </c>
      <c r="B3" s="55" t="s">
        <v>411</v>
      </c>
      <c r="C3" s="56">
        <f>C5+C147+C213+C229</f>
        <v>502.2</v>
      </c>
      <c r="D3" s="56">
        <f t="shared" ref="D3:G3" si="0">D5+D147+D213+D229</f>
        <v>144.69999999999999</v>
      </c>
      <c r="E3" s="56">
        <f t="shared" si="0"/>
        <v>146.39999999999998</v>
      </c>
      <c r="F3" s="56">
        <f t="shared" si="0"/>
        <v>119.5</v>
      </c>
      <c r="G3" s="56">
        <f t="shared" si="0"/>
        <v>91.600000000000009</v>
      </c>
      <c r="H3" s="23">
        <f>D3+E3+F3+G3</f>
        <v>502.2</v>
      </c>
      <c r="I3" s="24"/>
      <c r="J3" s="24"/>
      <c r="K3" s="24"/>
      <c r="L3" s="24"/>
    </row>
    <row r="4" spans="1:12" ht="24.95" customHeight="1">
      <c r="A4" s="26"/>
      <c r="B4" s="10" t="s">
        <v>0</v>
      </c>
      <c r="C4" s="21">
        <v>43</v>
      </c>
      <c r="D4" s="6"/>
      <c r="E4" s="6"/>
      <c r="F4" s="6"/>
      <c r="G4" s="6"/>
      <c r="H4" s="23">
        <f t="shared" ref="H4:H67" si="1">D4+E4+F4+G4</f>
        <v>0</v>
      </c>
      <c r="I4" s="24"/>
      <c r="J4" s="24"/>
      <c r="K4" s="24"/>
      <c r="L4" s="24"/>
    </row>
    <row r="5" spans="1:12" ht="24.95" customHeight="1">
      <c r="A5" s="27">
        <v>2</v>
      </c>
      <c r="B5" s="57" t="s">
        <v>1</v>
      </c>
      <c r="C5" s="56">
        <f>C6+C17+C86+C94+C95+C105+C115</f>
        <v>502.2</v>
      </c>
      <c r="D5" s="56">
        <f t="shared" ref="D5:G5" si="2">D6+D17+D86+D94+D95+D105+D115</f>
        <v>144.69999999999999</v>
      </c>
      <c r="E5" s="56">
        <f t="shared" si="2"/>
        <v>146.39999999999998</v>
      </c>
      <c r="F5" s="56">
        <f t="shared" si="2"/>
        <v>119.5</v>
      </c>
      <c r="G5" s="56">
        <f t="shared" si="2"/>
        <v>91.600000000000009</v>
      </c>
      <c r="H5" s="23">
        <f t="shared" si="1"/>
        <v>502.2</v>
      </c>
      <c r="I5" s="24"/>
      <c r="J5" s="24"/>
      <c r="K5" s="24"/>
      <c r="L5" s="24"/>
    </row>
    <row r="6" spans="1:12" ht="24.95" customHeight="1">
      <c r="A6" s="28">
        <v>2.1</v>
      </c>
      <c r="B6" s="57" t="s">
        <v>2</v>
      </c>
      <c r="C6" s="56">
        <f>C7+C16</f>
        <v>297.2</v>
      </c>
      <c r="D6" s="56">
        <f t="shared" ref="D6:G6" si="3">D7+D16</f>
        <v>74.099999999999994</v>
      </c>
      <c r="E6" s="56">
        <f t="shared" si="3"/>
        <v>75.099999999999994</v>
      </c>
      <c r="F6" s="56">
        <f t="shared" si="3"/>
        <v>74.099999999999994</v>
      </c>
      <c r="G6" s="56">
        <f t="shared" si="3"/>
        <v>73.900000000000006</v>
      </c>
      <c r="H6" s="23">
        <f t="shared" si="1"/>
        <v>297.2</v>
      </c>
      <c r="I6" s="24"/>
      <c r="J6" s="24"/>
      <c r="K6" s="24"/>
      <c r="L6" s="24"/>
    </row>
    <row r="7" spans="1:12" ht="24.95" customHeight="1">
      <c r="A7" s="30" t="s">
        <v>207</v>
      </c>
      <c r="B7" s="57" t="s">
        <v>3</v>
      </c>
      <c r="C7" s="56">
        <f>C8+C15</f>
        <v>297.2</v>
      </c>
      <c r="D7" s="56">
        <f t="shared" ref="D7:G7" si="4">D8+D15</f>
        <v>74.099999999999994</v>
      </c>
      <c r="E7" s="56">
        <f t="shared" si="4"/>
        <v>75.099999999999994</v>
      </c>
      <c r="F7" s="56">
        <f t="shared" si="4"/>
        <v>74.099999999999994</v>
      </c>
      <c r="G7" s="56">
        <f t="shared" si="4"/>
        <v>73.900000000000006</v>
      </c>
      <c r="H7" s="23">
        <f t="shared" si="1"/>
        <v>297.2</v>
      </c>
      <c r="I7" s="24"/>
      <c r="J7" s="24"/>
      <c r="K7" s="24"/>
      <c r="L7" s="24"/>
    </row>
    <row r="8" spans="1:12" ht="24.95" customHeight="1">
      <c r="A8" s="31" t="s">
        <v>208</v>
      </c>
      <c r="B8" s="57" t="s">
        <v>4</v>
      </c>
      <c r="C8" s="56">
        <f>SUM(C9:C14)</f>
        <v>297.2</v>
      </c>
      <c r="D8" s="56">
        <f t="shared" ref="D8:G8" si="5">SUM(D9:D14)</f>
        <v>74.099999999999994</v>
      </c>
      <c r="E8" s="56">
        <f t="shared" si="5"/>
        <v>75.099999999999994</v>
      </c>
      <c r="F8" s="56">
        <f t="shared" si="5"/>
        <v>74.099999999999994</v>
      </c>
      <c r="G8" s="56">
        <f t="shared" si="5"/>
        <v>73.900000000000006</v>
      </c>
      <c r="H8" s="23">
        <f t="shared" si="1"/>
        <v>297.2</v>
      </c>
      <c r="I8" s="24"/>
      <c r="J8" s="24"/>
      <c r="K8" s="24"/>
      <c r="L8" s="24"/>
    </row>
    <row r="9" spans="1:12" ht="24.95" customHeight="1">
      <c r="A9" s="31" t="s">
        <v>209</v>
      </c>
      <c r="B9" s="9" t="s">
        <v>5</v>
      </c>
      <c r="C9" s="21">
        <v>296.2</v>
      </c>
      <c r="D9" s="6">
        <v>74.099999999999994</v>
      </c>
      <c r="E9" s="6">
        <v>74.099999999999994</v>
      </c>
      <c r="F9" s="6">
        <v>74.099999999999994</v>
      </c>
      <c r="G9" s="6">
        <v>73.900000000000006</v>
      </c>
      <c r="H9" s="23">
        <f t="shared" si="1"/>
        <v>296.2</v>
      </c>
      <c r="I9" s="32"/>
      <c r="J9" s="32"/>
      <c r="K9" s="32"/>
      <c r="L9" s="32"/>
    </row>
    <row r="10" spans="1:12" ht="24.95" customHeight="1">
      <c r="A10" s="33" t="s">
        <v>311</v>
      </c>
      <c r="B10" s="9" t="s">
        <v>195</v>
      </c>
      <c r="C10" s="21">
        <v>0</v>
      </c>
      <c r="D10" s="6"/>
      <c r="E10" s="6"/>
      <c r="F10" s="6"/>
      <c r="G10" s="6"/>
      <c r="H10" s="23">
        <f t="shared" si="1"/>
        <v>0</v>
      </c>
      <c r="I10" s="24"/>
      <c r="J10" s="24"/>
      <c r="K10" s="24"/>
      <c r="L10" s="24"/>
    </row>
    <row r="11" spans="1:12" ht="24.95" customHeight="1">
      <c r="A11" s="33" t="s">
        <v>210</v>
      </c>
      <c r="B11" s="9" t="s">
        <v>342</v>
      </c>
      <c r="C11" s="21">
        <v>0</v>
      </c>
      <c r="D11" s="6"/>
      <c r="E11" s="6"/>
      <c r="F11" s="6"/>
      <c r="G11" s="6"/>
      <c r="H11" s="23">
        <f t="shared" si="1"/>
        <v>0</v>
      </c>
      <c r="I11" s="24"/>
      <c r="J11" s="24"/>
      <c r="K11" s="24"/>
      <c r="L11" s="24"/>
    </row>
    <row r="12" spans="1:12" ht="24.95" customHeight="1">
      <c r="A12" s="33" t="s">
        <v>211</v>
      </c>
      <c r="B12" s="9" t="s">
        <v>196</v>
      </c>
      <c r="C12" s="21">
        <v>1</v>
      </c>
      <c r="D12" s="6"/>
      <c r="E12" s="6">
        <v>1</v>
      </c>
      <c r="F12" s="6"/>
      <c r="G12" s="6"/>
      <c r="H12" s="23">
        <f t="shared" si="1"/>
        <v>1</v>
      </c>
      <c r="I12" s="32"/>
      <c r="J12" s="32"/>
      <c r="K12" s="32"/>
      <c r="L12" s="32"/>
    </row>
    <row r="13" spans="1:12" ht="24.95" customHeight="1">
      <c r="A13" s="33" t="s">
        <v>312</v>
      </c>
      <c r="B13" s="9" t="s">
        <v>197</v>
      </c>
      <c r="C13" s="21">
        <v>0</v>
      </c>
      <c r="D13" s="6"/>
      <c r="E13" s="6"/>
      <c r="F13" s="6"/>
      <c r="G13" s="6"/>
      <c r="H13" s="23">
        <f t="shared" si="1"/>
        <v>0</v>
      </c>
      <c r="I13" s="24"/>
      <c r="J13" s="24"/>
      <c r="K13" s="24"/>
      <c r="L13" s="24"/>
    </row>
    <row r="14" spans="1:12" ht="24.95" customHeight="1">
      <c r="A14" s="33" t="s">
        <v>313</v>
      </c>
      <c r="B14" s="9" t="s">
        <v>198</v>
      </c>
      <c r="C14" s="21">
        <v>0</v>
      </c>
      <c r="D14" s="6"/>
      <c r="E14" s="6"/>
      <c r="F14" s="6"/>
      <c r="G14" s="6"/>
      <c r="H14" s="23">
        <f t="shared" si="1"/>
        <v>0</v>
      </c>
      <c r="I14" s="24"/>
      <c r="J14" s="24"/>
      <c r="K14" s="24"/>
      <c r="L14" s="24"/>
    </row>
    <row r="15" spans="1:12" ht="24.95" customHeight="1">
      <c r="A15" s="33" t="s">
        <v>314</v>
      </c>
      <c r="B15" s="10" t="s">
        <v>6</v>
      </c>
      <c r="C15" s="21">
        <v>0</v>
      </c>
      <c r="D15" s="6"/>
      <c r="E15" s="6"/>
      <c r="F15" s="6"/>
      <c r="G15" s="6"/>
      <c r="H15" s="23">
        <f t="shared" si="1"/>
        <v>0</v>
      </c>
      <c r="I15" s="24"/>
      <c r="J15" s="24"/>
      <c r="K15" s="24"/>
      <c r="L15" s="24"/>
    </row>
    <row r="16" spans="1:12" ht="24.95" customHeight="1">
      <c r="A16" s="33" t="s">
        <v>212</v>
      </c>
      <c r="B16" s="10" t="s">
        <v>7</v>
      </c>
      <c r="C16" s="21">
        <v>0</v>
      </c>
      <c r="D16" s="6"/>
      <c r="E16" s="6"/>
      <c r="F16" s="6"/>
      <c r="G16" s="6"/>
      <c r="H16" s="23">
        <f t="shared" si="1"/>
        <v>0</v>
      </c>
      <c r="I16" s="24"/>
      <c r="J16" s="24"/>
      <c r="K16" s="24"/>
      <c r="L16" s="24"/>
    </row>
    <row r="17" spans="1:12" ht="24.95" customHeight="1">
      <c r="A17" s="33">
        <v>2.2000000000000002</v>
      </c>
      <c r="B17" s="57" t="s">
        <v>8</v>
      </c>
      <c r="C17" s="56">
        <f>C18+C19+C22+C58+C59+C60+C61+C62+C69+C70</f>
        <v>205</v>
      </c>
      <c r="D17" s="56">
        <f t="shared" ref="D17:G17" si="6">D18+D19+D22+D58+D59+D60+D61+D62+D69+D70</f>
        <v>70.599999999999994</v>
      </c>
      <c r="E17" s="56">
        <f t="shared" si="6"/>
        <v>71.3</v>
      </c>
      <c r="F17" s="56">
        <f t="shared" si="6"/>
        <v>45.4</v>
      </c>
      <c r="G17" s="56">
        <f t="shared" si="6"/>
        <v>17.7</v>
      </c>
      <c r="H17" s="23">
        <f t="shared" si="1"/>
        <v>204.99999999999997</v>
      </c>
      <c r="I17" s="24"/>
      <c r="J17" s="24"/>
      <c r="K17" s="24"/>
      <c r="L17" s="24"/>
    </row>
    <row r="18" spans="1:12" ht="24.95" customHeight="1">
      <c r="A18" s="33" t="s">
        <v>213</v>
      </c>
      <c r="B18" s="10" t="s">
        <v>343</v>
      </c>
      <c r="C18" s="21">
        <v>0</v>
      </c>
      <c r="D18" s="6"/>
      <c r="E18" s="6"/>
      <c r="F18" s="6"/>
      <c r="G18" s="6"/>
      <c r="H18" s="23">
        <f t="shared" si="1"/>
        <v>0</v>
      </c>
      <c r="I18" s="32"/>
      <c r="J18" s="32"/>
      <c r="K18" s="32"/>
      <c r="L18" s="32"/>
    </row>
    <row r="19" spans="1:12" ht="24.95" customHeight="1">
      <c r="A19" s="33" t="s">
        <v>214</v>
      </c>
      <c r="B19" s="57" t="s">
        <v>9</v>
      </c>
      <c r="C19" s="56">
        <f>SUM(C20:C21)</f>
        <v>39</v>
      </c>
      <c r="D19" s="56">
        <f t="shared" ref="D19:G19" si="7">SUM(D20:D21)</f>
        <v>12</v>
      </c>
      <c r="E19" s="56">
        <f t="shared" si="7"/>
        <v>13</v>
      </c>
      <c r="F19" s="56">
        <f t="shared" si="7"/>
        <v>10</v>
      </c>
      <c r="G19" s="56">
        <f t="shared" si="7"/>
        <v>4</v>
      </c>
      <c r="H19" s="23">
        <f t="shared" si="1"/>
        <v>39</v>
      </c>
      <c r="I19" s="24"/>
      <c r="J19" s="24"/>
      <c r="K19" s="24"/>
      <c r="L19" s="24"/>
    </row>
    <row r="20" spans="1:12" ht="24.95" customHeight="1">
      <c r="A20" s="33" t="s">
        <v>215</v>
      </c>
      <c r="B20" s="10" t="s">
        <v>10</v>
      </c>
      <c r="C20" s="21">
        <v>32</v>
      </c>
      <c r="D20" s="6">
        <v>10</v>
      </c>
      <c r="E20" s="6">
        <v>10</v>
      </c>
      <c r="F20" s="6">
        <v>8</v>
      </c>
      <c r="G20" s="6">
        <v>4</v>
      </c>
      <c r="H20" s="23">
        <f t="shared" si="1"/>
        <v>32</v>
      </c>
      <c r="I20" s="32"/>
      <c r="J20" s="24"/>
      <c r="K20" s="24"/>
      <c r="L20" s="24"/>
    </row>
    <row r="21" spans="1:12" ht="24.95" customHeight="1">
      <c r="A21" s="33" t="s">
        <v>216</v>
      </c>
      <c r="B21" s="10" t="s">
        <v>11</v>
      </c>
      <c r="C21" s="21">
        <v>7</v>
      </c>
      <c r="D21" s="6">
        <v>2</v>
      </c>
      <c r="E21" s="6">
        <v>3</v>
      </c>
      <c r="F21" s="6">
        <v>2</v>
      </c>
      <c r="G21" s="6"/>
      <c r="H21" s="23">
        <f t="shared" si="1"/>
        <v>7</v>
      </c>
      <c r="I21" s="32"/>
      <c r="J21" s="24"/>
      <c r="K21" s="24"/>
      <c r="L21" s="24"/>
    </row>
    <row r="22" spans="1:12" ht="24.95" customHeight="1">
      <c r="A22" s="33" t="s">
        <v>217</v>
      </c>
      <c r="B22" s="57" t="s">
        <v>12</v>
      </c>
      <c r="C22" s="56">
        <f>C23+C24+C25+C26+C38+C42+C43+C44+C45+C46+C47+C48+C56+C57</f>
        <v>26.7</v>
      </c>
      <c r="D22" s="56">
        <f t="shared" ref="D22:G22" si="8">D23+D24+D25+D26+D38+D42+D43+D44+D45+D46+D47+D48+D56+D57</f>
        <v>8.3000000000000007</v>
      </c>
      <c r="E22" s="56">
        <f t="shared" si="8"/>
        <v>10.899999999999999</v>
      </c>
      <c r="F22" s="56">
        <f t="shared" si="8"/>
        <v>4.3</v>
      </c>
      <c r="G22" s="56">
        <f t="shared" si="8"/>
        <v>3.2</v>
      </c>
      <c r="H22" s="23">
        <f t="shared" si="1"/>
        <v>26.7</v>
      </c>
      <c r="I22" s="24"/>
      <c r="J22" s="24"/>
      <c r="K22" s="24"/>
      <c r="L22" s="24"/>
    </row>
    <row r="23" spans="1:12" ht="24.95" customHeight="1">
      <c r="A23" s="33" t="s">
        <v>218</v>
      </c>
      <c r="B23" s="10" t="s">
        <v>13</v>
      </c>
      <c r="C23" s="21">
        <v>1</v>
      </c>
      <c r="D23" s="6">
        <v>0.3</v>
      </c>
      <c r="E23" s="6">
        <v>0.3</v>
      </c>
      <c r="F23" s="6">
        <v>0.2</v>
      </c>
      <c r="G23" s="6">
        <v>0.2</v>
      </c>
      <c r="H23" s="23">
        <f t="shared" si="1"/>
        <v>1</v>
      </c>
      <c r="I23" s="24"/>
      <c r="J23" s="24"/>
      <c r="K23" s="24"/>
      <c r="L23" s="24"/>
    </row>
    <row r="24" spans="1:12" ht="24.95" customHeight="1">
      <c r="A24" s="33" t="s">
        <v>219</v>
      </c>
      <c r="B24" s="10" t="s">
        <v>14</v>
      </c>
      <c r="C24" s="21">
        <v>0</v>
      </c>
      <c r="D24" s="6"/>
      <c r="E24" s="6"/>
      <c r="F24" s="6"/>
      <c r="G24" s="6"/>
      <c r="H24" s="23">
        <f t="shared" si="1"/>
        <v>0</v>
      </c>
      <c r="I24" s="24"/>
      <c r="J24" s="24"/>
      <c r="K24" s="24"/>
      <c r="L24" s="24"/>
    </row>
    <row r="25" spans="1:12" ht="24.95" customHeight="1">
      <c r="A25" s="33" t="s">
        <v>220</v>
      </c>
      <c r="B25" s="10" t="s">
        <v>15</v>
      </c>
      <c r="C25" s="21">
        <v>0.7</v>
      </c>
      <c r="D25" s="6"/>
      <c r="E25" s="6">
        <v>0.3</v>
      </c>
      <c r="F25" s="6">
        <v>0.3</v>
      </c>
      <c r="G25" s="6">
        <v>0.1</v>
      </c>
      <c r="H25" s="23">
        <f t="shared" si="1"/>
        <v>0.7</v>
      </c>
      <c r="I25" s="24"/>
      <c r="J25" s="24"/>
      <c r="K25" s="24"/>
      <c r="L25" s="24"/>
    </row>
    <row r="26" spans="1:12" ht="24.95" customHeight="1">
      <c r="A26" s="33" t="s">
        <v>221</v>
      </c>
      <c r="B26" s="57" t="s">
        <v>16</v>
      </c>
      <c r="C26" s="56">
        <f>SUM(C27:C37)</f>
        <v>0.5</v>
      </c>
      <c r="D26" s="56">
        <f t="shared" ref="D26:G26" si="9">SUM(D27:D37)</f>
        <v>0.3</v>
      </c>
      <c r="E26" s="56">
        <f t="shared" si="9"/>
        <v>0</v>
      </c>
      <c r="F26" s="56">
        <f t="shared" si="9"/>
        <v>0.2</v>
      </c>
      <c r="G26" s="56">
        <f t="shared" si="9"/>
        <v>0</v>
      </c>
      <c r="H26" s="23">
        <f t="shared" si="1"/>
        <v>0.5</v>
      </c>
      <c r="I26" s="24"/>
      <c r="J26" s="24"/>
      <c r="K26" s="24"/>
      <c r="L26" s="24"/>
    </row>
    <row r="27" spans="1:12" ht="24.95" customHeight="1">
      <c r="A27" s="33" t="s">
        <v>222</v>
      </c>
      <c r="B27" s="9" t="s">
        <v>17</v>
      </c>
      <c r="C27" s="21">
        <v>0</v>
      </c>
      <c r="D27" s="6"/>
      <c r="E27" s="6"/>
      <c r="F27" s="6"/>
      <c r="G27" s="6"/>
      <c r="H27" s="23">
        <f t="shared" si="1"/>
        <v>0</v>
      </c>
      <c r="I27" s="24"/>
      <c r="J27" s="24"/>
      <c r="K27" s="24"/>
      <c r="L27" s="24"/>
    </row>
    <row r="28" spans="1:12" ht="24.95" customHeight="1">
      <c r="A28" s="33" t="s">
        <v>223</v>
      </c>
      <c r="B28" s="9" t="s">
        <v>18</v>
      </c>
      <c r="C28" s="21">
        <v>0</v>
      </c>
      <c r="D28" s="6"/>
      <c r="E28" s="6"/>
      <c r="F28" s="6"/>
      <c r="G28" s="6"/>
      <c r="H28" s="23">
        <f t="shared" si="1"/>
        <v>0</v>
      </c>
      <c r="I28" s="24"/>
      <c r="J28" s="24"/>
      <c r="K28" s="24"/>
      <c r="L28" s="24"/>
    </row>
    <row r="29" spans="1:12" ht="24.95" customHeight="1">
      <c r="A29" s="33" t="s">
        <v>199</v>
      </c>
      <c r="B29" s="10" t="s">
        <v>19</v>
      </c>
      <c r="C29" s="21">
        <v>0</v>
      </c>
      <c r="D29" s="8"/>
      <c r="E29" s="8"/>
      <c r="F29" s="8"/>
      <c r="G29" s="8"/>
      <c r="H29" s="23">
        <f t="shared" si="1"/>
        <v>0</v>
      </c>
      <c r="I29" s="32"/>
      <c r="J29" s="32"/>
      <c r="K29" s="32"/>
      <c r="L29" s="32"/>
    </row>
    <row r="30" spans="1:12" ht="24.95" customHeight="1">
      <c r="A30" s="33" t="s">
        <v>224</v>
      </c>
      <c r="B30" s="9" t="s">
        <v>20</v>
      </c>
      <c r="C30" s="21">
        <v>0</v>
      </c>
      <c r="D30" s="6"/>
      <c r="E30" s="6"/>
      <c r="F30" s="6"/>
      <c r="G30" s="6"/>
      <c r="H30" s="23">
        <f t="shared" si="1"/>
        <v>0</v>
      </c>
      <c r="I30" s="24"/>
      <c r="J30" s="24"/>
      <c r="K30" s="24"/>
      <c r="L30" s="24"/>
    </row>
    <row r="31" spans="1:12" ht="24.95" customHeight="1">
      <c r="A31" s="33" t="s">
        <v>204</v>
      </c>
      <c r="B31" s="9" t="s">
        <v>21</v>
      </c>
      <c r="C31" s="21">
        <v>0.5</v>
      </c>
      <c r="D31" s="6">
        <v>0.3</v>
      </c>
      <c r="E31" s="6"/>
      <c r="F31" s="6">
        <v>0.2</v>
      </c>
      <c r="G31" s="6"/>
      <c r="H31" s="23">
        <f t="shared" si="1"/>
        <v>0.5</v>
      </c>
      <c r="I31" s="32"/>
      <c r="J31" s="32"/>
      <c r="K31" s="24"/>
      <c r="L31" s="24"/>
    </row>
    <row r="32" spans="1:12" ht="24.95" customHeight="1">
      <c r="A32" s="33" t="s">
        <v>225</v>
      </c>
      <c r="B32" s="9" t="s">
        <v>22</v>
      </c>
      <c r="C32" s="21">
        <v>0</v>
      </c>
      <c r="D32" s="6"/>
      <c r="E32" s="6"/>
      <c r="F32" s="6"/>
      <c r="G32" s="6"/>
      <c r="H32" s="23">
        <f t="shared" si="1"/>
        <v>0</v>
      </c>
      <c r="I32" s="24"/>
      <c r="J32" s="24"/>
      <c r="K32" s="24"/>
      <c r="L32" s="24"/>
    </row>
    <row r="33" spans="1:12" ht="24.95" customHeight="1">
      <c r="A33" s="33" t="s">
        <v>226</v>
      </c>
      <c r="B33" s="9" t="s">
        <v>23</v>
      </c>
      <c r="C33" s="21">
        <v>0</v>
      </c>
      <c r="D33" s="6"/>
      <c r="E33" s="6"/>
      <c r="F33" s="6"/>
      <c r="G33" s="6"/>
      <c r="H33" s="23">
        <f t="shared" si="1"/>
        <v>0</v>
      </c>
      <c r="I33" s="24"/>
      <c r="J33" s="24"/>
      <c r="K33" s="24"/>
      <c r="L33" s="24"/>
    </row>
    <row r="34" spans="1:12" ht="24.95" customHeight="1">
      <c r="A34" s="33" t="s">
        <v>205</v>
      </c>
      <c r="B34" s="9" t="s">
        <v>24</v>
      </c>
      <c r="C34" s="21">
        <v>0</v>
      </c>
      <c r="D34" s="6"/>
      <c r="E34" s="6"/>
      <c r="F34" s="6"/>
      <c r="G34" s="6"/>
      <c r="H34" s="23">
        <f t="shared" si="1"/>
        <v>0</v>
      </c>
      <c r="I34" s="24"/>
      <c r="J34" s="24"/>
      <c r="K34" s="24"/>
      <c r="L34" s="24"/>
    </row>
    <row r="35" spans="1:12" ht="24.95" customHeight="1">
      <c r="A35" s="33" t="s">
        <v>227</v>
      </c>
      <c r="B35" s="9" t="s">
        <v>25</v>
      </c>
      <c r="C35" s="21">
        <v>0</v>
      </c>
      <c r="D35" s="6"/>
      <c r="E35" s="6"/>
      <c r="F35" s="6"/>
      <c r="G35" s="6"/>
      <c r="H35" s="23">
        <f t="shared" si="1"/>
        <v>0</v>
      </c>
      <c r="I35" s="24"/>
      <c r="J35" s="24"/>
      <c r="K35" s="24"/>
      <c r="L35" s="24"/>
    </row>
    <row r="36" spans="1:12" ht="24.95" customHeight="1">
      <c r="A36" s="33" t="s">
        <v>228</v>
      </c>
      <c r="B36" s="9" t="s">
        <v>26</v>
      </c>
      <c r="C36" s="21">
        <v>0</v>
      </c>
      <c r="D36" s="6"/>
      <c r="E36" s="6"/>
      <c r="F36" s="6"/>
      <c r="G36" s="6"/>
      <c r="H36" s="23">
        <f t="shared" si="1"/>
        <v>0</v>
      </c>
      <c r="I36" s="32"/>
      <c r="J36" s="24"/>
      <c r="K36" s="24"/>
      <c r="L36" s="24"/>
    </row>
    <row r="37" spans="1:12" ht="24.95" customHeight="1">
      <c r="A37" s="33" t="s">
        <v>206</v>
      </c>
      <c r="B37" s="9" t="s">
        <v>344</v>
      </c>
      <c r="C37" s="21">
        <v>0</v>
      </c>
      <c r="D37" s="6"/>
      <c r="E37" s="6"/>
      <c r="F37" s="6"/>
      <c r="G37" s="6"/>
      <c r="H37" s="23">
        <f t="shared" si="1"/>
        <v>0</v>
      </c>
      <c r="I37" s="32"/>
      <c r="J37" s="32"/>
      <c r="K37" s="24"/>
      <c r="L37" s="24"/>
    </row>
    <row r="38" spans="1:12" ht="24.95" customHeight="1">
      <c r="A38" s="33" t="s">
        <v>229</v>
      </c>
      <c r="B38" s="57" t="s">
        <v>27</v>
      </c>
      <c r="C38" s="56">
        <f>SUM(C39:C41)</f>
        <v>6.5</v>
      </c>
      <c r="D38" s="56">
        <f t="shared" ref="D38:G38" si="10">SUM(D39:D41)</f>
        <v>1</v>
      </c>
      <c r="E38" s="56">
        <f t="shared" si="10"/>
        <v>5</v>
      </c>
      <c r="F38" s="56">
        <f t="shared" si="10"/>
        <v>0.5</v>
      </c>
      <c r="G38" s="56">
        <f t="shared" si="10"/>
        <v>0</v>
      </c>
      <c r="H38" s="23">
        <f t="shared" si="1"/>
        <v>6.5</v>
      </c>
      <c r="I38" s="24"/>
      <c r="J38" s="24"/>
      <c r="K38" s="24"/>
      <c r="L38" s="24"/>
    </row>
    <row r="39" spans="1:12" ht="24.95" customHeight="1">
      <c r="A39" s="33" t="s">
        <v>200</v>
      </c>
      <c r="B39" s="9" t="s">
        <v>28</v>
      </c>
      <c r="C39" s="21">
        <v>4</v>
      </c>
      <c r="D39" s="6"/>
      <c r="E39" s="6">
        <v>4</v>
      </c>
      <c r="F39" s="6"/>
      <c r="G39" s="6"/>
      <c r="H39" s="23">
        <f t="shared" si="1"/>
        <v>4</v>
      </c>
      <c r="I39" s="32"/>
      <c r="J39" s="24"/>
      <c r="K39" s="24"/>
      <c r="L39" s="24"/>
    </row>
    <row r="40" spans="1:12" ht="24.95" customHeight="1">
      <c r="A40" s="33" t="s">
        <v>230</v>
      </c>
      <c r="B40" s="9" t="s">
        <v>29</v>
      </c>
      <c r="C40" s="21">
        <v>0</v>
      </c>
      <c r="D40" s="6"/>
      <c r="E40" s="6"/>
      <c r="F40" s="6"/>
      <c r="G40" s="6"/>
      <c r="H40" s="23">
        <f t="shared" si="1"/>
        <v>0</v>
      </c>
      <c r="I40" s="24"/>
      <c r="J40" s="24"/>
      <c r="K40" s="24"/>
      <c r="L40" s="24"/>
    </row>
    <row r="41" spans="1:12" ht="24.95" customHeight="1">
      <c r="A41" s="33" t="s">
        <v>231</v>
      </c>
      <c r="B41" s="20" t="s">
        <v>30</v>
      </c>
      <c r="C41" s="21">
        <v>2.5</v>
      </c>
      <c r="D41" s="6">
        <v>1</v>
      </c>
      <c r="E41" s="6">
        <v>1</v>
      </c>
      <c r="F41" s="6">
        <v>0.5</v>
      </c>
      <c r="G41" s="6"/>
      <c r="H41" s="23">
        <f t="shared" si="1"/>
        <v>2.5</v>
      </c>
      <c r="I41" s="32"/>
      <c r="J41" s="4"/>
      <c r="K41" s="5"/>
      <c r="L41" s="24"/>
    </row>
    <row r="42" spans="1:12" ht="24.95" customHeight="1">
      <c r="A42" s="33" t="s">
        <v>203</v>
      </c>
      <c r="B42" s="20" t="s">
        <v>31</v>
      </c>
      <c r="C42" s="21">
        <v>0</v>
      </c>
      <c r="D42" s="6"/>
      <c r="E42" s="6"/>
      <c r="F42" s="6"/>
      <c r="G42" s="6"/>
      <c r="H42" s="23">
        <f t="shared" si="1"/>
        <v>0</v>
      </c>
      <c r="I42" s="32"/>
      <c r="J42" s="24"/>
      <c r="K42" s="24"/>
      <c r="L42" s="24"/>
    </row>
    <row r="43" spans="1:12" ht="24.95" customHeight="1">
      <c r="A43" s="33" t="s">
        <v>202</v>
      </c>
      <c r="B43" s="20" t="s">
        <v>32</v>
      </c>
      <c r="C43" s="21">
        <v>2</v>
      </c>
      <c r="D43" s="6">
        <v>0.5</v>
      </c>
      <c r="E43" s="6">
        <v>0.5</v>
      </c>
      <c r="F43" s="6">
        <v>0.5</v>
      </c>
      <c r="G43" s="6">
        <v>0.5</v>
      </c>
      <c r="H43" s="23">
        <f t="shared" si="1"/>
        <v>2</v>
      </c>
      <c r="I43" s="24"/>
      <c r="J43" s="24"/>
      <c r="K43" s="24"/>
      <c r="L43" s="24"/>
    </row>
    <row r="44" spans="1:12" ht="24.95" customHeight="1">
      <c r="A44" s="33" t="s">
        <v>232</v>
      </c>
      <c r="B44" s="20" t="s">
        <v>33</v>
      </c>
      <c r="C44" s="21">
        <v>0</v>
      </c>
      <c r="D44" s="6"/>
      <c r="E44" s="6"/>
      <c r="F44" s="6"/>
      <c r="G44" s="6"/>
      <c r="H44" s="23">
        <f t="shared" si="1"/>
        <v>0</v>
      </c>
      <c r="I44" s="24"/>
      <c r="J44" s="24"/>
      <c r="K44" s="24"/>
      <c r="L44" s="24"/>
    </row>
    <row r="45" spans="1:12" ht="24.95" customHeight="1">
      <c r="A45" s="33" t="s">
        <v>201</v>
      </c>
      <c r="B45" s="20" t="s">
        <v>34</v>
      </c>
      <c r="C45" s="21">
        <v>0</v>
      </c>
      <c r="D45" s="7"/>
      <c r="E45" s="7"/>
      <c r="F45" s="7"/>
      <c r="G45" s="7"/>
      <c r="H45" s="23">
        <f t="shared" si="1"/>
        <v>0</v>
      </c>
      <c r="I45" s="24"/>
      <c r="J45" s="24"/>
      <c r="K45" s="24"/>
      <c r="L45" s="24"/>
    </row>
    <row r="46" spans="1:12" ht="24.95" customHeight="1">
      <c r="A46" s="33" t="s">
        <v>233</v>
      </c>
      <c r="B46" s="20" t="s">
        <v>35</v>
      </c>
      <c r="C46" s="21">
        <v>2.5</v>
      </c>
      <c r="D46" s="6">
        <v>0.7</v>
      </c>
      <c r="E46" s="6">
        <v>0.7</v>
      </c>
      <c r="F46" s="6">
        <v>0.6</v>
      </c>
      <c r="G46" s="6">
        <v>0.5</v>
      </c>
      <c r="H46" s="23">
        <f t="shared" si="1"/>
        <v>2.5</v>
      </c>
      <c r="I46" s="32"/>
      <c r="J46" s="24"/>
      <c r="K46" s="24"/>
      <c r="L46" s="24"/>
    </row>
    <row r="47" spans="1:12" ht="24.95" customHeight="1">
      <c r="A47" s="33" t="s">
        <v>234</v>
      </c>
      <c r="B47" s="20" t="s">
        <v>36</v>
      </c>
      <c r="C47" s="21">
        <v>0</v>
      </c>
      <c r="D47" s="6"/>
      <c r="E47" s="6"/>
      <c r="F47" s="6"/>
      <c r="G47" s="6"/>
      <c r="H47" s="23">
        <f t="shared" si="1"/>
        <v>0</v>
      </c>
      <c r="I47" s="24"/>
      <c r="J47" s="24"/>
      <c r="K47" s="24"/>
      <c r="L47" s="24"/>
    </row>
    <row r="48" spans="1:12" ht="24.95" customHeight="1">
      <c r="A48" s="33" t="s">
        <v>235</v>
      </c>
      <c r="B48" s="57" t="s">
        <v>37</v>
      </c>
      <c r="C48" s="56">
        <f>SUM(C49:C55)</f>
        <v>13.5</v>
      </c>
      <c r="D48" s="56">
        <f t="shared" ref="D48:G48" si="11">SUM(D49:D55)</f>
        <v>5.5</v>
      </c>
      <c r="E48" s="56">
        <f t="shared" si="11"/>
        <v>4.0999999999999996</v>
      </c>
      <c r="F48" s="56">
        <f t="shared" si="11"/>
        <v>2</v>
      </c>
      <c r="G48" s="56">
        <f t="shared" si="11"/>
        <v>1.9000000000000001</v>
      </c>
      <c r="H48" s="23">
        <f t="shared" si="1"/>
        <v>13.5</v>
      </c>
      <c r="I48" s="24"/>
      <c r="J48" s="24"/>
      <c r="K48" s="24"/>
      <c r="L48" s="24"/>
    </row>
    <row r="49" spans="1:13" s="66" customFormat="1" ht="24.95" customHeight="1">
      <c r="A49" s="63" t="s">
        <v>236</v>
      </c>
      <c r="B49" s="65" t="s">
        <v>38</v>
      </c>
      <c r="C49" s="21">
        <v>3.5</v>
      </c>
      <c r="D49" s="42">
        <v>1.5</v>
      </c>
      <c r="E49" s="42">
        <v>1</v>
      </c>
      <c r="F49" s="42">
        <v>0.5</v>
      </c>
      <c r="G49" s="42">
        <v>0.5</v>
      </c>
      <c r="H49" s="23">
        <f t="shared" si="1"/>
        <v>3.5</v>
      </c>
      <c r="I49" s="32"/>
      <c r="J49" s="32"/>
      <c r="K49" s="32"/>
      <c r="L49" s="32"/>
      <c r="M49" s="25"/>
    </row>
    <row r="50" spans="1:13" ht="24.95" customHeight="1">
      <c r="A50" s="33" t="s">
        <v>237</v>
      </c>
      <c r="B50" s="9" t="s">
        <v>39</v>
      </c>
      <c r="C50" s="21">
        <v>3</v>
      </c>
      <c r="D50" s="6">
        <v>1</v>
      </c>
      <c r="E50" s="6">
        <v>1</v>
      </c>
      <c r="F50" s="6">
        <v>0.5</v>
      </c>
      <c r="G50" s="6">
        <v>0.5</v>
      </c>
      <c r="H50" s="23">
        <f t="shared" si="1"/>
        <v>3</v>
      </c>
      <c r="I50" s="24"/>
      <c r="J50" s="24"/>
      <c r="K50" s="24"/>
      <c r="L50" s="24"/>
    </row>
    <row r="51" spans="1:13" ht="24.95" customHeight="1">
      <c r="A51" s="33" t="s">
        <v>238</v>
      </c>
      <c r="B51" s="9" t="s">
        <v>40</v>
      </c>
      <c r="C51" s="21">
        <v>6.8</v>
      </c>
      <c r="D51" s="6">
        <v>3</v>
      </c>
      <c r="E51" s="6">
        <v>2</v>
      </c>
      <c r="F51" s="6">
        <v>1</v>
      </c>
      <c r="G51" s="6">
        <v>0.8</v>
      </c>
      <c r="H51" s="23">
        <f t="shared" si="1"/>
        <v>6.8</v>
      </c>
      <c r="I51" s="24"/>
      <c r="J51" s="24"/>
      <c r="K51" s="24"/>
      <c r="L51" s="24"/>
    </row>
    <row r="52" spans="1:13" ht="24.95" customHeight="1">
      <c r="A52" s="33" t="s">
        <v>239</v>
      </c>
      <c r="B52" s="9" t="s">
        <v>41</v>
      </c>
      <c r="C52" s="21">
        <v>0</v>
      </c>
      <c r="D52" s="6"/>
      <c r="E52" s="6"/>
      <c r="F52" s="6"/>
      <c r="G52" s="6"/>
      <c r="H52" s="23">
        <f t="shared" si="1"/>
        <v>0</v>
      </c>
      <c r="I52" s="24"/>
      <c r="J52" s="24"/>
      <c r="K52" s="24"/>
      <c r="L52" s="24"/>
    </row>
    <row r="53" spans="1:13" ht="24.95" customHeight="1">
      <c r="A53" s="33" t="s">
        <v>240</v>
      </c>
      <c r="B53" s="9" t="s">
        <v>42</v>
      </c>
      <c r="C53" s="21">
        <v>0</v>
      </c>
      <c r="D53" s="6"/>
      <c r="E53" s="6"/>
      <c r="F53" s="6"/>
      <c r="G53" s="6"/>
      <c r="H53" s="23">
        <f t="shared" si="1"/>
        <v>0</v>
      </c>
      <c r="I53" s="24"/>
      <c r="J53" s="24"/>
      <c r="K53" s="24"/>
      <c r="L53" s="24"/>
    </row>
    <row r="54" spans="1:13" ht="24.95" customHeight="1">
      <c r="A54" s="33" t="s">
        <v>241</v>
      </c>
      <c r="B54" s="9" t="s">
        <v>43</v>
      </c>
      <c r="C54" s="21">
        <v>0.2</v>
      </c>
      <c r="D54" s="6"/>
      <c r="E54" s="6">
        <v>0.1</v>
      </c>
      <c r="F54" s="6"/>
      <c r="G54" s="6">
        <v>0.1</v>
      </c>
      <c r="H54" s="23">
        <f t="shared" si="1"/>
        <v>0.2</v>
      </c>
      <c r="I54" s="24"/>
      <c r="J54" s="24"/>
      <c r="K54" s="24"/>
      <c r="L54" s="24"/>
    </row>
    <row r="55" spans="1:13" ht="24.95" customHeight="1">
      <c r="A55" s="33" t="s">
        <v>242</v>
      </c>
      <c r="B55" s="9" t="s">
        <v>44</v>
      </c>
      <c r="C55" s="21">
        <v>0</v>
      </c>
      <c r="D55" s="6"/>
      <c r="E55" s="6"/>
      <c r="F55" s="6"/>
      <c r="G55" s="6"/>
      <c r="H55" s="23">
        <f t="shared" si="1"/>
        <v>0</v>
      </c>
      <c r="I55" s="24"/>
      <c r="J55" s="24"/>
      <c r="K55" s="24"/>
      <c r="L55" s="24"/>
    </row>
    <row r="56" spans="1:13" ht="24.95" customHeight="1">
      <c r="A56" s="33" t="s">
        <v>243</v>
      </c>
      <c r="B56" s="10" t="s">
        <v>45</v>
      </c>
      <c r="C56" s="21">
        <v>0</v>
      </c>
      <c r="D56" s="6"/>
      <c r="E56" s="6"/>
      <c r="F56" s="6"/>
      <c r="G56" s="6"/>
      <c r="H56" s="23">
        <f t="shared" si="1"/>
        <v>0</v>
      </c>
      <c r="I56" s="24"/>
      <c r="J56" s="24"/>
      <c r="K56" s="24"/>
      <c r="L56" s="24"/>
    </row>
    <row r="57" spans="1:13" ht="24.95" customHeight="1">
      <c r="A57" s="33" t="s">
        <v>244</v>
      </c>
      <c r="B57" s="10" t="s">
        <v>46</v>
      </c>
      <c r="C57" s="21">
        <v>0</v>
      </c>
      <c r="D57" s="6"/>
      <c r="E57" s="6"/>
      <c r="F57" s="6"/>
      <c r="G57" s="6"/>
      <c r="H57" s="23">
        <f t="shared" si="1"/>
        <v>0</v>
      </c>
      <c r="I57" s="32"/>
      <c r="J57" s="24"/>
      <c r="K57" s="24"/>
      <c r="L57" s="24"/>
    </row>
    <row r="58" spans="1:13" ht="24.95" customHeight="1">
      <c r="A58" s="33" t="s">
        <v>245</v>
      </c>
      <c r="B58" s="10" t="s">
        <v>47</v>
      </c>
      <c r="C58" s="21">
        <v>0</v>
      </c>
      <c r="D58" s="6"/>
      <c r="E58" s="6"/>
      <c r="F58" s="6"/>
      <c r="G58" s="6"/>
      <c r="H58" s="23">
        <f t="shared" si="1"/>
        <v>0</v>
      </c>
      <c r="I58" s="24"/>
      <c r="J58" s="24"/>
      <c r="K58" s="24"/>
      <c r="L58" s="24"/>
    </row>
    <row r="59" spans="1:13" ht="24.95" customHeight="1">
      <c r="A59" s="33" t="s">
        <v>246</v>
      </c>
      <c r="B59" s="10" t="s">
        <v>48</v>
      </c>
      <c r="C59" s="21">
        <v>0</v>
      </c>
      <c r="D59" s="6"/>
      <c r="E59" s="6"/>
      <c r="F59" s="6"/>
      <c r="G59" s="6"/>
      <c r="H59" s="23">
        <f t="shared" si="1"/>
        <v>0</v>
      </c>
      <c r="I59" s="24"/>
      <c r="J59" s="24"/>
      <c r="K59" s="24"/>
      <c r="L59" s="24"/>
    </row>
    <row r="60" spans="1:13" ht="24.95" customHeight="1">
      <c r="A60" s="33" t="s">
        <v>247</v>
      </c>
      <c r="B60" s="10" t="s">
        <v>49</v>
      </c>
      <c r="C60" s="21">
        <v>0.7</v>
      </c>
      <c r="D60" s="6"/>
      <c r="E60" s="6">
        <v>0.7</v>
      </c>
      <c r="F60" s="6"/>
      <c r="G60" s="6"/>
      <c r="H60" s="23">
        <f t="shared" si="1"/>
        <v>0.7</v>
      </c>
      <c r="I60" s="24"/>
      <c r="J60" s="24"/>
      <c r="K60" s="24"/>
      <c r="L60" s="24"/>
    </row>
    <row r="61" spans="1:13" ht="24.95" customHeight="1">
      <c r="A61" s="33" t="s">
        <v>248</v>
      </c>
      <c r="B61" s="10" t="s">
        <v>50</v>
      </c>
      <c r="C61" s="21">
        <v>22.5</v>
      </c>
      <c r="D61" s="6">
        <v>7</v>
      </c>
      <c r="E61" s="6">
        <v>15</v>
      </c>
      <c r="F61" s="6">
        <v>0.5</v>
      </c>
      <c r="G61" s="6"/>
      <c r="H61" s="23">
        <f t="shared" si="1"/>
        <v>22.5</v>
      </c>
      <c r="I61" s="24"/>
      <c r="J61" s="24"/>
      <c r="K61" s="24"/>
      <c r="L61" s="24"/>
    </row>
    <row r="62" spans="1:13" ht="24.95" customHeight="1">
      <c r="A62" s="33" t="s">
        <v>249</v>
      </c>
      <c r="B62" s="57" t="s">
        <v>51</v>
      </c>
      <c r="C62" s="56">
        <f>SUM(C63:C68)</f>
        <v>2.5</v>
      </c>
      <c r="D62" s="56">
        <f t="shared" ref="D62:G62" si="12">SUM(D63:D68)</f>
        <v>0.7</v>
      </c>
      <c r="E62" s="56">
        <f t="shared" si="12"/>
        <v>0.7</v>
      </c>
      <c r="F62" s="56">
        <f t="shared" si="12"/>
        <v>0.6</v>
      </c>
      <c r="G62" s="56">
        <f t="shared" si="12"/>
        <v>0.5</v>
      </c>
      <c r="H62" s="23">
        <f t="shared" si="1"/>
        <v>2.5</v>
      </c>
      <c r="I62" s="32"/>
      <c r="J62" s="24"/>
      <c r="K62" s="24"/>
      <c r="L62" s="24"/>
    </row>
    <row r="63" spans="1:13" ht="24.95" customHeight="1">
      <c r="A63" s="33" t="s">
        <v>250</v>
      </c>
      <c r="B63" s="10" t="s">
        <v>52</v>
      </c>
      <c r="C63" s="21">
        <v>2.5</v>
      </c>
      <c r="D63" s="6">
        <v>0.7</v>
      </c>
      <c r="E63" s="6">
        <v>0.7</v>
      </c>
      <c r="F63" s="6">
        <v>0.6</v>
      </c>
      <c r="G63" s="6">
        <v>0.5</v>
      </c>
      <c r="H63" s="23">
        <f t="shared" si="1"/>
        <v>2.5</v>
      </c>
      <c r="I63" s="24"/>
      <c r="J63" s="24"/>
      <c r="K63" s="24"/>
      <c r="L63" s="24"/>
    </row>
    <row r="64" spans="1:13" ht="24.95" customHeight="1">
      <c r="A64" s="33" t="s">
        <v>251</v>
      </c>
      <c r="B64" s="10" t="s">
        <v>53</v>
      </c>
      <c r="C64" s="21">
        <v>0</v>
      </c>
      <c r="D64" s="6"/>
      <c r="E64" s="6"/>
      <c r="F64" s="6"/>
      <c r="G64" s="6"/>
      <c r="H64" s="23">
        <f t="shared" si="1"/>
        <v>0</v>
      </c>
      <c r="I64" s="24"/>
      <c r="J64" s="24"/>
      <c r="K64" s="24"/>
      <c r="L64" s="24"/>
    </row>
    <row r="65" spans="1:13" ht="24.95" customHeight="1">
      <c r="A65" s="33" t="s">
        <v>252</v>
      </c>
      <c r="B65" s="10" t="s">
        <v>54</v>
      </c>
      <c r="C65" s="21">
        <v>0</v>
      </c>
      <c r="D65" s="6"/>
      <c r="E65" s="6"/>
      <c r="F65" s="6"/>
      <c r="G65" s="6"/>
      <c r="H65" s="23">
        <f t="shared" si="1"/>
        <v>0</v>
      </c>
      <c r="I65" s="24"/>
      <c r="J65" s="24"/>
      <c r="K65" s="24"/>
      <c r="L65" s="24"/>
    </row>
    <row r="66" spans="1:13" s="66" customFormat="1" ht="24.95" customHeight="1">
      <c r="A66" s="63" t="s">
        <v>253</v>
      </c>
      <c r="B66" s="20" t="s">
        <v>55</v>
      </c>
      <c r="C66" s="21">
        <v>0</v>
      </c>
      <c r="D66" s="42"/>
      <c r="E66" s="42"/>
      <c r="F66" s="42"/>
      <c r="G66" s="42"/>
      <c r="H66" s="23">
        <f t="shared" si="1"/>
        <v>0</v>
      </c>
      <c r="I66" s="32"/>
      <c r="J66" s="32"/>
      <c r="K66" s="32"/>
      <c r="L66" s="32"/>
      <c r="M66" s="25"/>
    </row>
    <row r="67" spans="1:13" ht="24.95" customHeight="1">
      <c r="A67" s="33" t="s">
        <v>254</v>
      </c>
      <c r="B67" s="10" t="s">
        <v>56</v>
      </c>
      <c r="C67" s="21">
        <v>0</v>
      </c>
      <c r="D67" s="6"/>
      <c r="E67" s="6"/>
      <c r="F67" s="6"/>
      <c r="G67" s="6"/>
      <c r="H67" s="23">
        <f t="shared" si="1"/>
        <v>0</v>
      </c>
      <c r="I67" s="24"/>
      <c r="J67" s="24"/>
      <c r="K67" s="24"/>
      <c r="L67" s="24"/>
    </row>
    <row r="68" spans="1:13" ht="24.95" customHeight="1">
      <c r="A68" s="33" t="s">
        <v>255</v>
      </c>
      <c r="B68" s="10" t="s">
        <v>57</v>
      </c>
      <c r="C68" s="21">
        <v>0</v>
      </c>
      <c r="D68" s="6"/>
      <c r="E68" s="6"/>
      <c r="F68" s="6"/>
      <c r="G68" s="6"/>
      <c r="H68" s="23">
        <f t="shared" ref="H68:H135" si="13">D68+E68+F68+G68</f>
        <v>0</v>
      </c>
      <c r="I68" s="24"/>
      <c r="J68" s="24"/>
      <c r="K68" s="24"/>
      <c r="L68" s="24"/>
    </row>
    <row r="69" spans="1:13" ht="24.95" customHeight="1">
      <c r="A69" s="33" t="s">
        <v>256</v>
      </c>
      <c r="B69" s="10" t="s">
        <v>58</v>
      </c>
      <c r="C69" s="21">
        <v>0</v>
      </c>
      <c r="D69" s="6"/>
      <c r="E69" s="6"/>
      <c r="F69" s="6"/>
      <c r="G69" s="6"/>
      <c r="H69" s="23">
        <f t="shared" si="13"/>
        <v>0</v>
      </c>
      <c r="I69" s="24"/>
      <c r="J69" s="24"/>
      <c r="K69" s="24"/>
      <c r="L69" s="24"/>
    </row>
    <row r="70" spans="1:13" ht="24.95" customHeight="1">
      <c r="A70" s="33" t="s">
        <v>257</v>
      </c>
      <c r="B70" s="57" t="s">
        <v>59</v>
      </c>
      <c r="C70" s="56">
        <f>SUM(C71:C84)</f>
        <v>113.6</v>
      </c>
      <c r="D70" s="56">
        <f t="shared" ref="D70:G70" si="14">SUM(D71:D84)</f>
        <v>42.6</v>
      </c>
      <c r="E70" s="56">
        <f t="shared" si="14"/>
        <v>31</v>
      </c>
      <c r="F70" s="56">
        <f t="shared" si="14"/>
        <v>30</v>
      </c>
      <c r="G70" s="56">
        <f t="shared" si="14"/>
        <v>10</v>
      </c>
      <c r="H70" s="23">
        <f t="shared" si="13"/>
        <v>113.6</v>
      </c>
      <c r="I70" s="24"/>
      <c r="J70" s="24"/>
      <c r="K70" s="24"/>
      <c r="L70" s="24"/>
    </row>
    <row r="71" spans="1:13" ht="24.95" customHeight="1">
      <c r="A71" s="33" t="s">
        <v>258</v>
      </c>
      <c r="B71" s="10" t="s">
        <v>60</v>
      </c>
      <c r="C71" s="21">
        <v>0</v>
      </c>
      <c r="D71" s="6"/>
      <c r="E71" s="6"/>
      <c r="F71" s="6"/>
      <c r="G71" s="6"/>
      <c r="H71" s="23">
        <f t="shared" si="13"/>
        <v>0</v>
      </c>
      <c r="I71" s="24"/>
      <c r="J71" s="24"/>
      <c r="K71" s="24"/>
      <c r="L71" s="24"/>
    </row>
    <row r="72" spans="1:13" ht="24.95" customHeight="1">
      <c r="A72" s="33" t="s">
        <v>259</v>
      </c>
      <c r="B72" s="10" t="s">
        <v>61</v>
      </c>
      <c r="C72" s="21">
        <v>0</v>
      </c>
      <c r="D72" s="6"/>
      <c r="E72" s="6"/>
      <c r="F72" s="6"/>
      <c r="G72" s="6"/>
      <c r="H72" s="23">
        <f t="shared" si="13"/>
        <v>0</v>
      </c>
      <c r="I72" s="24"/>
      <c r="J72" s="24"/>
      <c r="K72" s="24"/>
      <c r="L72" s="24"/>
    </row>
    <row r="73" spans="1:13" ht="24.95" customHeight="1">
      <c r="A73" s="33" t="s">
        <v>260</v>
      </c>
      <c r="B73" s="10" t="s">
        <v>62</v>
      </c>
      <c r="C73" s="21">
        <v>0</v>
      </c>
      <c r="D73" s="6"/>
      <c r="E73" s="6"/>
      <c r="F73" s="6"/>
      <c r="G73" s="6"/>
      <c r="H73" s="23">
        <f t="shared" si="13"/>
        <v>0</v>
      </c>
      <c r="I73" s="32"/>
      <c r="J73" s="24"/>
      <c r="K73" s="24"/>
      <c r="L73" s="24"/>
    </row>
    <row r="74" spans="1:13" ht="24.95" customHeight="1">
      <c r="A74" s="33" t="s">
        <v>261</v>
      </c>
      <c r="B74" s="10" t="s">
        <v>63</v>
      </c>
      <c r="C74" s="21">
        <v>0.6</v>
      </c>
      <c r="D74" s="6">
        <v>0.6</v>
      </c>
      <c r="E74" s="6"/>
      <c r="F74" s="6"/>
      <c r="G74" s="6"/>
      <c r="H74" s="23">
        <f t="shared" si="13"/>
        <v>0.6</v>
      </c>
      <c r="I74" s="32"/>
      <c r="J74" s="32"/>
      <c r="K74" s="32"/>
      <c r="L74" s="32"/>
    </row>
    <row r="75" spans="1:13" ht="24.95" customHeight="1">
      <c r="A75" s="33" t="s">
        <v>262</v>
      </c>
      <c r="B75" s="10" t="s">
        <v>64</v>
      </c>
      <c r="C75" s="21">
        <v>0</v>
      </c>
      <c r="D75" s="6"/>
      <c r="E75" s="6"/>
      <c r="F75" s="6"/>
      <c r="G75" s="6"/>
      <c r="H75" s="23">
        <f t="shared" si="13"/>
        <v>0</v>
      </c>
      <c r="I75" s="32"/>
      <c r="J75" s="32"/>
      <c r="K75" s="32"/>
      <c r="L75" s="32"/>
    </row>
    <row r="76" spans="1:13" ht="24.95" customHeight="1">
      <c r="A76" s="33" t="s">
        <v>263</v>
      </c>
      <c r="B76" s="10" t="s">
        <v>65</v>
      </c>
      <c r="C76" s="21">
        <v>0</v>
      </c>
      <c r="D76" s="6"/>
      <c r="E76" s="6"/>
      <c r="F76" s="6"/>
      <c r="G76" s="6"/>
      <c r="H76" s="23">
        <f t="shared" si="13"/>
        <v>0</v>
      </c>
      <c r="I76" s="24"/>
      <c r="J76" s="24"/>
      <c r="K76" s="24"/>
      <c r="L76" s="24"/>
    </row>
    <row r="77" spans="1:13" ht="24.95" customHeight="1">
      <c r="A77" s="33" t="s">
        <v>264</v>
      </c>
      <c r="B77" s="10" t="s">
        <v>66</v>
      </c>
      <c r="C77" s="21">
        <v>0</v>
      </c>
      <c r="D77" s="6"/>
      <c r="E77" s="6"/>
      <c r="F77" s="6"/>
      <c r="G77" s="6"/>
      <c r="H77" s="23">
        <f t="shared" si="13"/>
        <v>0</v>
      </c>
      <c r="I77" s="24"/>
      <c r="J77" s="24"/>
      <c r="K77" s="24"/>
      <c r="L77" s="24"/>
    </row>
    <row r="78" spans="1:13" ht="24.95" customHeight="1">
      <c r="A78" s="33" t="s">
        <v>265</v>
      </c>
      <c r="B78" s="10" t="s">
        <v>67</v>
      </c>
      <c r="C78" s="21">
        <v>0</v>
      </c>
      <c r="D78" s="6"/>
      <c r="E78" s="6"/>
      <c r="F78" s="6"/>
      <c r="G78" s="6"/>
      <c r="H78" s="23">
        <f t="shared" si="13"/>
        <v>0</v>
      </c>
      <c r="I78" s="32"/>
      <c r="J78" s="24"/>
      <c r="K78" s="24"/>
      <c r="L78" s="24"/>
    </row>
    <row r="79" spans="1:13" ht="24.95" customHeight="1">
      <c r="A79" s="33" t="s">
        <v>266</v>
      </c>
      <c r="B79" s="10" t="s">
        <v>68</v>
      </c>
      <c r="C79" s="21">
        <v>0</v>
      </c>
      <c r="D79" s="6"/>
      <c r="E79" s="6"/>
      <c r="F79" s="6"/>
      <c r="G79" s="6"/>
      <c r="H79" s="23">
        <f t="shared" si="13"/>
        <v>0</v>
      </c>
      <c r="I79" s="24"/>
      <c r="J79" s="24"/>
      <c r="K79" s="24"/>
      <c r="L79" s="24"/>
    </row>
    <row r="80" spans="1:13" ht="24.95" customHeight="1">
      <c r="A80" s="33" t="s">
        <v>267</v>
      </c>
      <c r="B80" s="20" t="s">
        <v>69</v>
      </c>
      <c r="C80" s="21">
        <v>0</v>
      </c>
      <c r="D80" s="42"/>
      <c r="E80" s="42"/>
      <c r="F80" s="42"/>
      <c r="G80" s="42"/>
      <c r="H80" s="23">
        <f t="shared" si="13"/>
        <v>0</v>
      </c>
      <c r="I80" s="32"/>
      <c r="J80" s="32"/>
      <c r="K80" s="32"/>
      <c r="L80" s="32"/>
    </row>
    <row r="81" spans="1:12" ht="24.95" customHeight="1">
      <c r="A81" s="33" t="s">
        <v>268</v>
      </c>
      <c r="B81" s="10" t="s">
        <v>70</v>
      </c>
      <c r="C81" s="21">
        <v>0</v>
      </c>
      <c r="D81" s="42"/>
      <c r="E81" s="42"/>
      <c r="F81" s="42"/>
      <c r="G81" s="42"/>
      <c r="H81" s="23">
        <f t="shared" si="13"/>
        <v>0</v>
      </c>
      <c r="I81" s="32"/>
      <c r="J81" s="32"/>
      <c r="K81" s="32"/>
      <c r="L81" s="32"/>
    </row>
    <row r="82" spans="1:12" ht="24.95" customHeight="1">
      <c r="A82" s="33" t="s">
        <v>269</v>
      </c>
      <c r="B82" s="10" t="s">
        <v>71</v>
      </c>
      <c r="C82" s="21">
        <v>110</v>
      </c>
      <c r="D82" s="42">
        <v>40</v>
      </c>
      <c r="E82" s="42">
        <v>30</v>
      </c>
      <c r="F82" s="42">
        <v>30</v>
      </c>
      <c r="G82" s="42">
        <v>10</v>
      </c>
      <c r="H82" s="23">
        <f t="shared" si="13"/>
        <v>110</v>
      </c>
      <c r="I82" s="32"/>
      <c r="J82" s="32"/>
      <c r="K82" s="32"/>
      <c r="L82" s="32"/>
    </row>
    <row r="83" spans="1:12" ht="24.95" customHeight="1">
      <c r="A83" s="33" t="s">
        <v>270</v>
      </c>
      <c r="B83" s="19" t="s">
        <v>316</v>
      </c>
      <c r="C83" s="21">
        <v>0</v>
      </c>
      <c r="D83" s="42"/>
      <c r="E83" s="42"/>
      <c r="F83" s="42"/>
      <c r="G83" s="42"/>
      <c r="H83" s="23">
        <f t="shared" si="13"/>
        <v>0</v>
      </c>
      <c r="I83" s="32"/>
      <c r="J83" s="32"/>
      <c r="K83" s="32"/>
      <c r="L83" s="32"/>
    </row>
    <row r="84" spans="1:12" ht="24.95" customHeight="1">
      <c r="A84" s="33" t="s">
        <v>315</v>
      </c>
      <c r="B84" s="20" t="s">
        <v>72</v>
      </c>
      <c r="C84" s="21">
        <v>3</v>
      </c>
      <c r="D84" s="42">
        <v>2</v>
      </c>
      <c r="E84" s="42">
        <v>1</v>
      </c>
      <c r="F84" s="42"/>
      <c r="G84" s="42"/>
      <c r="H84" s="23">
        <f t="shared" si="13"/>
        <v>3</v>
      </c>
      <c r="I84" s="32"/>
      <c r="J84" s="32"/>
      <c r="K84" s="32"/>
      <c r="L84" s="32"/>
    </row>
    <row r="85" spans="1:12" ht="24.95" customHeight="1">
      <c r="A85" s="33">
        <v>2.2999999999999998</v>
      </c>
      <c r="B85" s="20" t="s">
        <v>73</v>
      </c>
      <c r="C85" s="21">
        <v>0</v>
      </c>
      <c r="D85" s="20"/>
      <c r="E85" s="20"/>
      <c r="F85" s="20"/>
      <c r="G85" s="20"/>
      <c r="H85" s="23">
        <f t="shared" si="13"/>
        <v>0</v>
      </c>
      <c r="I85" s="24"/>
      <c r="J85" s="24"/>
      <c r="K85" s="24"/>
      <c r="L85" s="24"/>
    </row>
    <row r="86" spans="1:12" ht="24.95" customHeight="1">
      <c r="A86" s="33">
        <v>2.4</v>
      </c>
      <c r="B86" s="57" t="s">
        <v>74</v>
      </c>
      <c r="C86" s="56">
        <f>C87+C92+C93</f>
        <v>0</v>
      </c>
      <c r="D86" s="56">
        <f t="shared" ref="D86:G86" si="15">D87+D92+D93</f>
        <v>0</v>
      </c>
      <c r="E86" s="56">
        <f t="shared" si="15"/>
        <v>0</v>
      </c>
      <c r="F86" s="56">
        <f t="shared" si="15"/>
        <v>0</v>
      </c>
      <c r="G86" s="56">
        <f t="shared" si="15"/>
        <v>0</v>
      </c>
      <c r="H86" s="23">
        <f t="shared" si="13"/>
        <v>0</v>
      </c>
      <c r="I86" s="24"/>
      <c r="J86" s="24"/>
      <c r="K86" s="24"/>
      <c r="L86" s="24"/>
    </row>
    <row r="87" spans="1:12" ht="24.95" customHeight="1">
      <c r="A87" s="33" t="s">
        <v>317</v>
      </c>
      <c r="B87" s="57" t="s">
        <v>75</v>
      </c>
      <c r="C87" s="56">
        <f>SUM(C88:C91)</f>
        <v>0</v>
      </c>
      <c r="D87" s="56">
        <f t="shared" ref="D87:G87" si="16">SUM(D88:D91)</f>
        <v>0</v>
      </c>
      <c r="E87" s="56">
        <f t="shared" si="16"/>
        <v>0</v>
      </c>
      <c r="F87" s="56">
        <f t="shared" si="16"/>
        <v>0</v>
      </c>
      <c r="G87" s="56">
        <f t="shared" si="16"/>
        <v>0</v>
      </c>
      <c r="H87" s="23">
        <f t="shared" si="13"/>
        <v>0</v>
      </c>
      <c r="I87" s="24"/>
      <c r="J87" s="24"/>
      <c r="K87" s="24"/>
      <c r="L87" s="24"/>
    </row>
    <row r="88" spans="1:12" ht="24.95" customHeight="1">
      <c r="A88" s="33" t="s">
        <v>318</v>
      </c>
      <c r="B88" s="10" t="s">
        <v>76</v>
      </c>
      <c r="C88" s="21">
        <v>0</v>
      </c>
      <c r="D88" s="6"/>
      <c r="E88" s="6"/>
      <c r="F88" s="6"/>
      <c r="G88" s="6"/>
      <c r="H88" s="23">
        <f t="shared" si="13"/>
        <v>0</v>
      </c>
      <c r="I88" s="24"/>
      <c r="J88" s="24"/>
      <c r="K88" s="24"/>
      <c r="L88" s="24"/>
    </row>
    <row r="89" spans="1:12" ht="24.95" customHeight="1">
      <c r="A89" s="33" t="s">
        <v>319</v>
      </c>
      <c r="B89" s="10" t="s">
        <v>77</v>
      </c>
      <c r="C89" s="21">
        <v>0</v>
      </c>
      <c r="D89" s="6"/>
      <c r="E89" s="6"/>
      <c r="F89" s="6"/>
      <c r="G89" s="6"/>
      <c r="H89" s="23">
        <f t="shared" si="13"/>
        <v>0</v>
      </c>
      <c r="I89" s="24"/>
      <c r="J89" s="24"/>
      <c r="K89" s="24"/>
      <c r="L89" s="24"/>
    </row>
    <row r="90" spans="1:12" ht="24.95" customHeight="1">
      <c r="A90" s="33" t="s">
        <v>320</v>
      </c>
      <c r="B90" s="10" t="s">
        <v>78</v>
      </c>
      <c r="C90" s="21">
        <v>0</v>
      </c>
      <c r="D90" s="6"/>
      <c r="E90" s="6"/>
      <c r="F90" s="6"/>
      <c r="G90" s="6"/>
      <c r="H90" s="23">
        <f t="shared" si="13"/>
        <v>0</v>
      </c>
      <c r="I90" s="24"/>
      <c r="J90" s="24"/>
      <c r="K90" s="24"/>
      <c r="L90" s="24"/>
    </row>
    <row r="91" spans="1:12" ht="24.95" customHeight="1">
      <c r="A91" s="33" t="s">
        <v>321</v>
      </c>
      <c r="B91" s="10" t="s">
        <v>79</v>
      </c>
      <c r="C91" s="21">
        <v>0</v>
      </c>
      <c r="D91" s="6"/>
      <c r="E91" s="6"/>
      <c r="F91" s="6"/>
      <c r="G91" s="6"/>
      <c r="H91" s="23">
        <f t="shared" si="13"/>
        <v>0</v>
      </c>
      <c r="I91" s="24"/>
      <c r="J91" s="24"/>
      <c r="K91" s="24"/>
      <c r="L91" s="24"/>
    </row>
    <row r="92" spans="1:12" ht="24.95" customHeight="1">
      <c r="A92" s="31" t="s">
        <v>322</v>
      </c>
      <c r="B92" s="10" t="s">
        <v>80</v>
      </c>
      <c r="C92" s="21">
        <v>0</v>
      </c>
      <c r="D92" s="6"/>
      <c r="E92" s="6"/>
      <c r="F92" s="6"/>
      <c r="G92" s="6"/>
      <c r="H92" s="23">
        <f t="shared" si="13"/>
        <v>0</v>
      </c>
      <c r="I92" s="32"/>
      <c r="J92" s="32"/>
      <c r="K92" s="32"/>
      <c r="L92" s="32"/>
    </row>
    <row r="93" spans="1:12" ht="24.95" customHeight="1">
      <c r="A93" s="31" t="s">
        <v>323</v>
      </c>
      <c r="B93" s="10" t="s">
        <v>81</v>
      </c>
      <c r="C93" s="21">
        <v>0</v>
      </c>
      <c r="D93" s="6"/>
      <c r="E93" s="6"/>
      <c r="F93" s="6"/>
      <c r="G93" s="6"/>
      <c r="H93" s="23">
        <f t="shared" si="13"/>
        <v>0</v>
      </c>
      <c r="I93" s="32"/>
      <c r="J93" s="32"/>
      <c r="K93" s="32"/>
      <c r="L93" s="32"/>
    </row>
    <row r="94" spans="1:12" ht="24.95" customHeight="1">
      <c r="A94" s="33">
        <v>2.5</v>
      </c>
      <c r="B94" s="20" t="s">
        <v>82</v>
      </c>
      <c r="C94" s="21">
        <v>0</v>
      </c>
      <c r="D94" s="20"/>
      <c r="E94" s="20"/>
      <c r="F94" s="20"/>
      <c r="G94" s="20"/>
      <c r="H94" s="23">
        <f t="shared" si="13"/>
        <v>0</v>
      </c>
      <c r="I94" s="24"/>
      <c r="J94" s="24"/>
      <c r="K94" s="24"/>
      <c r="L94" s="24"/>
    </row>
    <row r="95" spans="1:12" ht="24.95" customHeight="1">
      <c r="A95" s="33">
        <v>2.6</v>
      </c>
      <c r="B95" s="57" t="s">
        <v>83</v>
      </c>
      <c r="C95" s="56">
        <f>C96+C99+C102</f>
        <v>0</v>
      </c>
      <c r="D95" s="56">
        <f t="shared" ref="D95:G95" si="17">D96+D99+D102</f>
        <v>0</v>
      </c>
      <c r="E95" s="56">
        <f t="shared" si="17"/>
        <v>0</v>
      </c>
      <c r="F95" s="56">
        <f t="shared" si="17"/>
        <v>0</v>
      </c>
      <c r="G95" s="56">
        <f t="shared" si="17"/>
        <v>0</v>
      </c>
      <c r="H95" s="23">
        <f t="shared" si="13"/>
        <v>0</v>
      </c>
      <c r="I95" s="29"/>
      <c r="J95" s="24"/>
      <c r="K95" s="29"/>
      <c r="L95" s="29"/>
    </row>
    <row r="96" spans="1:12" ht="24.95" customHeight="1">
      <c r="A96" s="33" t="s">
        <v>271</v>
      </c>
      <c r="B96" s="57" t="s">
        <v>84</v>
      </c>
      <c r="C96" s="56">
        <f>SUM(C97:C98)</f>
        <v>0</v>
      </c>
      <c r="D96" s="56">
        <f t="shared" ref="D96:G96" si="18">SUM(D97:D98)</f>
        <v>0</v>
      </c>
      <c r="E96" s="56">
        <f t="shared" si="18"/>
        <v>0</v>
      </c>
      <c r="F96" s="56">
        <f t="shared" si="18"/>
        <v>0</v>
      </c>
      <c r="G96" s="56">
        <f t="shared" si="18"/>
        <v>0</v>
      </c>
      <c r="H96" s="23">
        <f t="shared" si="13"/>
        <v>0</v>
      </c>
      <c r="I96" s="24"/>
      <c r="J96" s="24"/>
      <c r="K96" s="24"/>
      <c r="L96" s="24"/>
    </row>
    <row r="97" spans="1:12" ht="24.95" customHeight="1">
      <c r="A97" s="33" t="s">
        <v>272</v>
      </c>
      <c r="B97" s="10" t="s">
        <v>85</v>
      </c>
      <c r="C97" s="21">
        <v>0</v>
      </c>
      <c r="D97" s="6"/>
      <c r="E97" s="6"/>
      <c r="F97" s="6"/>
      <c r="G97" s="6"/>
      <c r="H97" s="23">
        <f t="shared" si="13"/>
        <v>0</v>
      </c>
      <c r="I97" s="24"/>
      <c r="J97" s="24"/>
      <c r="K97" s="24"/>
      <c r="L97" s="24"/>
    </row>
    <row r="98" spans="1:12" ht="24.95" customHeight="1">
      <c r="A98" s="33" t="s">
        <v>273</v>
      </c>
      <c r="B98" s="10" t="s">
        <v>86</v>
      </c>
      <c r="C98" s="21">
        <v>0</v>
      </c>
      <c r="D98" s="6"/>
      <c r="E98" s="6"/>
      <c r="F98" s="6"/>
      <c r="G98" s="6"/>
      <c r="H98" s="23">
        <f t="shared" si="13"/>
        <v>0</v>
      </c>
      <c r="I98" s="24"/>
      <c r="J98" s="24"/>
      <c r="K98" s="24"/>
      <c r="L98" s="24"/>
    </row>
    <row r="99" spans="1:12" ht="24.95" customHeight="1">
      <c r="A99" s="33" t="s">
        <v>274</v>
      </c>
      <c r="B99" s="57" t="s">
        <v>87</v>
      </c>
      <c r="C99" s="56">
        <f>SUM(C100:C101)</f>
        <v>0</v>
      </c>
      <c r="D99" s="56">
        <f t="shared" ref="D99:G99" si="19">SUM(D100:D101)</f>
        <v>0</v>
      </c>
      <c r="E99" s="56">
        <f t="shared" si="19"/>
        <v>0</v>
      </c>
      <c r="F99" s="56">
        <f t="shared" si="19"/>
        <v>0</v>
      </c>
      <c r="G99" s="56">
        <f t="shared" si="19"/>
        <v>0</v>
      </c>
      <c r="H99" s="23">
        <f t="shared" si="13"/>
        <v>0</v>
      </c>
      <c r="I99" s="24"/>
      <c r="J99" s="24"/>
      <c r="K99" s="24"/>
      <c r="L99" s="24"/>
    </row>
    <row r="100" spans="1:12" ht="24.95" customHeight="1">
      <c r="A100" s="33" t="s">
        <v>275</v>
      </c>
      <c r="B100" s="10" t="s">
        <v>85</v>
      </c>
      <c r="C100" s="21">
        <v>0</v>
      </c>
      <c r="D100" s="6"/>
      <c r="E100" s="6"/>
      <c r="F100" s="6"/>
      <c r="G100" s="6"/>
      <c r="H100" s="23">
        <f t="shared" si="13"/>
        <v>0</v>
      </c>
      <c r="I100" s="24"/>
      <c r="J100" s="24"/>
      <c r="K100" s="24"/>
      <c r="L100" s="24"/>
    </row>
    <row r="101" spans="1:12" ht="24.95" customHeight="1">
      <c r="A101" s="33" t="s">
        <v>276</v>
      </c>
      <c r="B101" s="10" t="s">
        <v>86</v>
      </c>
      <c r="C101" s="21">
        <v>0</v>
      </c>
      <c r="D101" s="6"/>
      <c r="E101" s="6"/>
      <c r="F101" s="6"/>
      <c r="G101" s="6"/>
      <c r="H101" s="23">
        <f t="shared" si="13"/>
        <v>0</v>
      </c>
      <c r="I101" s="24"/>
      <c r="J101" s="24"/>
      <c r="K101" s="24"/>
      <c r="L101" s="24"/>
    </row>
    <row r="102" spans="1:12" ht="24.95" customHeight="1">
      <c r="A102" s="33" t="s">
        <v>277</v>
      </c>
      <c r="B102" s="57" t="s">
        <v>88</v>
      </c>
      <c r="C102" s="56">
        <f>SUM(C103:C104)</f>
        <v>0</v>
      </c>
      <c r="D102" s="56">
        <f t="shared" ref="D102:G102" si="20">SUM(D103:D104)</f>
        <v>0</v>
      </c>
      <c r="E102" s="56">
        <f t="shared" si="20"/>
        <v>0</v>
      </c>
      <c r="F102" s="56">
        <f t="shared" si="20"/>
        <v>0</v>
      </c>
      <c r="G102" s="56">
        <f t="shared" si="20"/>
        <v>0</v>
      </c>
      <c r="H102" s="23">
        <f t="shared" si="13"/>
        <v>0</v>
      </c>
      <c r="I102" s="24"/>
      <c r="J102" s="24"/>
      <c r="K102" s="24"/>
      <c r="L102" s="24"/>
    </row>
    <row r="103" spans="1:12" ht="24.95" customHeight="1">
      <c r="A103" s="33" t="s">
        <v>278</v>
      </c>
      <c r="B103" s="10" t="s">
        <v>85</v>
      </c>
      <c r="C103" s="21">
        <v>0</v>
      </c>
      <c r="D103" s="6"/>
      <c r="E103" s="6"/>
      <c r="F103" s="6"/>
      <c r="G103" s="6"/>
      <c r="H103" s="23">
        <f t="shared" si="13"/>
        <v>0</v>
      </c>
      <c r="I103" s="24"/>
      <c r="J103" s="24"/>
      <c r="K103" s="24"/>
      <c r="L103" s="24"/>
    </row>
    <row r="104" spans="1:12" ht="24.95" customHeight="1">
      <c r="A104" s="33" t="s">
        <v>279</v>
      </c>
      <c r="B104" s="10" t="s">
        <v>86</v>
      </c>
      <c r="C104" s="21">
        <v>0</v>
      </c>
      <c r="D104" s="6"/>
      <c r="E104" s="6"/>
      <c r="F104" s="6"/>
      <c r="G104" s="6"/>
      <c r="H104" s="23">
        <f t="shared" si="13"/>
        <v>0</v>
      </c>
      <c r="I104" s="24"/>
      <c r="J104" s="24"/>
      <c r="K104" s="24"/>
      <c r="L104" s="24"/>
    </row>
    <row r="105" spans="1:12" ht="24.95" customHeight="1">
      <c r="A105" s="33">
        <v>2.7</v>
      </c>
      <c r="B105" s="57" t="s">
        <v>89</v>
      </c>
      <c r="C105" s="56">
        <f>C106+C109+C112</f>
        <v>0</v>
      </c>
      <c r="D105" s="56">
        <f t="shared" ref="D105:G105" si="21">D106+D109+D112</f>
        <v>0</v>
      </c>
      <c r="E105" s="56">
        <f t="shared" si="21"/>
        <v>0</v>
      </c>
      <c r="F105" s="56">
        <f t="shared" si="21"/>
        <v>0</v>
      </c>
      <c r="G105" s="56">
        <f t="shared" si="21"/>
        <v>0</v>
      </c>
      <c r="H105" s="23">
        <f t="shared" si="13"/>
        <v>0</v>
      </c>
      <c r="I105" s="24"/>
      <c r="J105" s="24"/>
      <c r="K105" s="24"/>
      <c r="L105" s="24"/>
    </row>
    <row r="106" spans="1:12" ht="24.95" customHeight="1">
      <c r="A106" s="33" t="s">
        <v>280</v>
      </c>
      <c r="B106" s="57" t="s">
        <v>90</v>
      </c>
      <c r="C106" s="56">
        <f>SUM(C107:C108)</f>
        <v>0</v>
      </c>
      <c r="D106" s="56">
        <f t="shared" ref="D106:G106" si="22">SUM(D107:D108)</f>
        <v>0</v>
      </c>
      <c r="E106" s="56">
        <f t="shared" si="22"/>
        <v>0</v>
      </c>
      <c r="F106" s="56">
        <f t="shared" si="22"/>
        <v>0</v>
      </c>
      <c r="G106" s="56">
        <f t="shared" si="22"/>
        <v>0</v>
      </c>
      <c r="H106" s="23">
        <f t="shared" si="13"/>
        <v>0</v>
      </c>
      <c r="I106" s="24"/>
      <c r="J106" s="24"/>
      <c r="K106" s="24"/>
      <c r="L106" s="24"/>
    </row>
    <row r="107" spans="1:12" ht="24.95" customHeight="1">
      <c r="A107" s="33" t="s">
        <v>281</v>
      </c>
      <c r="B107" s="10" t="s">
        <v>91</v>
      </c>
      <c r="C107" s="21">
        <v>0</v>
      </c>
      <c r="D107" s="6"/>
      <c r="E107" s="6"/>
      <c r="F107" s="6"/>
      <c r="G107" s="6"/>
      <c r="H107" s="23">
        <f t="shared" si="13"/>
        <v>0</v>
      </c>
      <c r="I107" s="24"/>
      <c r="J107" s="24"/>
      <c r="K107" s="24"/>
      <c r="L107" s="24"/>
    </row>
    <row r="108" spans="1:12" ht="24.95" customHeight="1">
      <c r="A108" s="33" t="s">
        <v>282</v>
      </c>
      <c r="B108" s="10" t="s">
        <v>92</v>
      </c>
      <c r="C108" s="21">
        <v>0</v>
      </c>
      <c r="D108" s="6"/>
      <c r="E108" s="6"/>
      <c r="F108" s="6"/>
      <c r="G108" s="6"/>
      <c r="H108" s="23">
        <f t="shared" si="13"/>
        <v>0</v>
      </c>
      <c r="I108" s="24"/>
      <c r="J108" s="24"/>
      <c r="K108" s="24"/>
      <c r="L108" s="24"/>
    </row>
    <row r="109" spans="1:12" ht="24.95" customHeight="1">
      <c r="A109" s="33" t="s">
        <v>283</v>
      </c>
      <c r="B109" s="57" t="s">
        <v>93</v>
      </c>
      <c r="C109" s="56">
        <f>SUM(C110:C111)</f>
        <v>0</v>
      </c>
      <c r="D109" s="56">
        <f t="shared" ref="D109:G109" si="23">SUM(D110:D111)</f>
        <v>0</v>
      </c>
      <c r="E109" s="56">
        <f t="shared" si="23"/>
        <v>0</v>
      </c>
      <c r="F109" s="56">
        <f t="shared" si="23"/>
        <v>0</v>
      </c>
      <c r="G109" s="56">
        <f t="shared" si="23"/>
        <v>0</v>
      </c>
      <c r="H109" s="23">
        <f t="shared" si="13"/>
        <v>0</v>
      </c>
      <c r="I109" s="24"/>
      <c r="J109" s="24"/>
      <c r="K109" s="24"/>
      <c r="L109" s="24"/>
    </row>
    <row r="110" spans="1:12" ht="24.95" customHeight="1">
      <c r="A110" s="33" t="s">
        <v>284</v>
      </c>
      <c r="B110" s="10" t="s">
        <v>91</v>
      </c>
      <c r="C110" s="21">
        <v>0</v>
      </c>
      <c r="D110" s="6"/>
      <c r="E110" s="6"/>
      <c r="F110" s="6"/>
      <c r="G110" s="6"/>
      <c r="H110" s="23">
        <f t="shared" si="13"/>
        <v>0</v>
      </c>
      <c r="I110" s="24"/>
      <c r="J110" s="24"/>
      <c r="K110" s="24"/>
      <c r="L110" s="24"/>
    </row>
    <row r="111" spans="1:12" ht="24.95" customHeight="1">
      <c r="A111" s="33" t="s">
        <v>285</v>
      </c>
      <c r="B111" s="10" t="s">
        <v>92</v>
      </c>
      <c r="C111" s="21">
        <v>0</v>
      </c>
      <c r="D111" s="6"/>
      <c r="E111" s="6"/>
      <c r="F111" s="6"/>
      <c r="G111" s="6"/>
      <c r="H111" s="23">
        <f t="shared" si="13"/>
        <v>0</v>
      </c>
      <c r="I111" s="24"/>
      <c r="J111" s="24"/>
      <c r="K111" s="24"/>
      <c r="L111" s="24"/>
    </row>
    <row r="112" spans="1:12" ht="24.95" customHeight="1">
      <c r="A112" s="33" t="s">
        <v>286</v>
      </c>
      <c r="B112" s="57" t="s">
        <v>94</v>
      </c>
      <c r="C112" s="56">
        <f>SUM(C113:C114)</f>
        <v>0</v>
      </c>
      <c r="D112" s="56">
        <f t="shared" ref="D112:G112" si="24">SUM(D113:D114)</f>
        <v>0</v>
      </c>
      <c r="E112" s="56">
        <f t="shared" si="24"/>
        <v>0</v>
      </c>
      <c r="F112" s="56">
        <f t="shared" si="24"/>
        <v>0</v>
      </c>
      <c r="G112" s="56">
        <f t="shared" si="24"/>
        <v>0</v>
      </c>
      <c r="H112" s="23">
        <f t="shared" si="13"/>
        <v>0</v>
      </c>
      <c r="I112" s="24"/>
      <c r="J112" s="24"/>
      <c r="K112" s="24"/>
      <c r="L112" s="24"/>
    </row>
    <row r="113" spans="1:12" ht="24.95" customHeight="1">
      <c r="A113" s="33" t="s">
        <v>287</v>
      </c>
      <c r="B113" s="10" t="s">
        <v>91</v>
      </c>
      <c r="C113" s="21">
        <v>0</v>
      </c>
      <c r="D113" s="6"/>
      <c r="E113" s="6"/>
      <c r="F113" s="6"/>
      <c r="G113" s="6"/>
      <c r="H113" s="23">
        <f t="shared" si="13"/>
        <v>0</v>
      </c>
      <c r="I113" s="32"/>
      <c r="J113" s="32"/>
      <c r="K113" s="32"/>
      <c r="L113" s="24"/>
    </row>
    <row r="114" spans="1:12" ht="24.95" customHeight="1">
      <c r="A114" s="33" t="s">
        <v>288</v>
      </c>
      <c r="B114" s="10" t="s">
        <v>92</v>
      </c>
      <c r="C114" s="21">
        <v>0</v>
      </c>
      <c r="D114" s="6"/>
      <c r="E114" s="6"/>
      <c r="F114" s="6"/>
      <c r="G114" s="6"/>
      <c r="H114" s="23">
        <f t="shared" si="13"/>
        <v>0</v>
      </c>
      <c r="I114" s="24"/>
      <c r="J114" s="24"/>
      <c r="K114" s="24"/>
      <c r="L114" s="24"/>
    </row>
    <row r="115" spans="1:12" ht="24.95" customHeight="1">
      <c r="A115" s="33">
        <v>2.8</v>
      </c>
      <c r="B115" s="57" t="s">
        <v>95</v>
      </c>
      <c r="C115" s="56">
        <f>C116+C120+C141</f>
        <v>0</v>
      </c>
      <c r="D115" s="56">
        <f t="shared" ref="D115:G115" si="25">D116+D120+D141</f>
        <v>0</v>
      </c>
      <c r="E115" s="56">
        <f t="shared" si="25"/>
        <v>0</v>
      </c>
      <c r="F115" s="56">
        <f t="shared" si="25"/>
        <v>0</v>
      </c>
      <c r="G115" s="56">
        <f t="shared" si="25"/>
        <v>0</v>
      </c>
      <c r="H115" s="23">
        <f t="shared" si="13"/>
        <v>0</v>
      </c>
      <c r="I115" s="24"/>
      <c r="J115" s="24"/>
      <c r="K115" s="24"/>
      <c r="L115" s="24"/>
    </row>
    <row r="116" spans="1:12" ht="24.95" customHeight="1">
      <c r="A116" s="33" t="s">
        <v>289</v>
      </c>
      <c r="B116" s="10" t="s">
        <v>96</v>
      </c>
      <c r="C116" s="21">
        <v>0</v>
      </c>
      <c r="D116" s="6"/>
      <c r="E116" s="6"/>
      <c r="F116" s="6"/>
      <c r="G116" s="6"/>
      <c r="H116" s="23">
        <f t="shared" si="13"/>
        <v>0</v>
      </c>
      <c r="I116" s="24"/>
      <c r="J116" s="24"/>
      <c r="K116" s="24"/>
      <c r="L116" s="24"/>
    </row>
    <row r="117" spans="1:12" ht="24.95" customHeight="1">
      <c r="A117" s="33" t="s">
        <v>345</v>
      </c>
      <c r="B117" s="10" t="s">
        <v>346</v>
      </c>
      <c r="C117" s="21">
        <v>0</v>
      </c>
      <c r="D117" s="6"/>
      <c r="E117" s="6"/>
      <c r="F117" s="6"/>
      <c r="G117" s="6"/>
      <c r="H117" s="23">
        <f t="shared" si="13"/>
        <v>0</v>
      </c>
      <c r="I117" s="24"/>
      <c r="J117" s="24"/>
      <c r="K117" s="24"/>
      <c r="L117" s="24"/>
    </row>
    <row r="118" spans="1:12" ht="24.95" customHeight="1">
      <c r="A118" s="33" t="s">
        <v>347</v>
      </c>
      <c r="B118" s="10" t="s">
        <v>348</v>
      </c>
      <c r="C118" s="21">
        <v>0</v>
      </c>
      <c r="D118" s="6"/>
      <c r="E118" s="6"/>
      <c r="F118" s="6"/>
      <c r="G118" s="6"/>
      <c r="H118" s="23">
        <f t="shared" si="13"/>
        <v>0</v>
      </c>
      <c r="I118" s="24"/>
      <c r="J118" s="24"/>
      <c r="K118" s="24"/>
      <c r="L118" s="24"/>
    </row>
    <row r="119" spans="1:12" ht="24.95" customHeight="1">
      <c r="A119" s="33" t="s">
        <v>349</v>
      </c>
      <c r="B119" s="10" t="s">
        <v>350</v>
      </c>
      <c r="C119" s="21">
        <v>0</v>
      </c>
      <c r="D119" s="6"/>
      <c r="E119" s="6"/>
      <c r="F119" s="6"/>
      <c r="G119" s="6"/>
      <c r="H119" s="23">
        <f t="shared" si="13"/>
        <v>0</v>
      </c>
      <c r="I119" s="24"/>
      <c r="J119" s="24"/>
      <c r="K119" s="24"/>
      <c r="L119" s="24"/>
    </row>
    <row r="120" spans="1:12" ht="24.95" customHeight="1">
      <c r="A120" s="33" t="s">
        <v>290</v>
      </c>
      <c r="B120" s="57" t="s">
        <v>352</v>
      </c>
      <c r="C120" s="56">
        <f>C121+C140</f>
        <v>0</v>
      </c>
      <c r="D120" s="56">
        <f t="shared" ref="D120:G120" si="26">D121+D140</f>
        <v>0</v>
      </c>
      <c r="E120" s="56">
        <f t="shared" si="26"/>
        <v>0</v>
      </c>
      <c r="F120" s="56">
        <f t="shared" si="26"/>
        <v>0</v>
      </c>
      <c r="G120" s="56">
        <f t="shared" si="26"/>
        <v>0</v>
      </c>
      <c r="H120" s="23">
        <f t="shared" si="13"/>
        <v>0</v>
      </c>
      <c r="I120" s="24"/>
      <c r="J120" s="24"/>
      <c r="K120" s="24"/>
      <c r="L120" s="24"/>
    </row>
    <row r="121" spans="1:12" ht="24.95" customHeight="1">
      <c r="A121" s="33" t="s">
        <v>291</v>
      </c>
      <c r="B121" s="57" t="s">
        <v>351</v>
      </c>
      <c r="C121" s="56">
        <f>SUM(C122:C139)</f>
        <v>0</v>
      </c>
      <c r="D121" s="56">
        <f t="shared" ref="D121:G121" si="27">SUM(D122:D139)</f>
        <v>0</v>
      </c>
      <c r="E121" s="56">
        <f t="shared" si="27"/>
        <v>0</v>
      </c>
      <c r="F121" s="56">
        <f t="shared" si="27"/>
        <v>0</v>
      </c>
      <c r="G121" s="56">
        <f t="shared" si="27"/>
        <v>0</v>
      </c>
      <c r="H121" s="23">
        <f t="shared" si="13"/>
        <v>0</v>
      </c>
      <c r="I121" s="24"/>
      <c r="J121" s="24"/>
      <c r="K121" s="24"/>
      <c r="L121" s="24"/>
    </row>
    <row r="122" spans="1:12" ht="24.95" customHeight="1">
      <c r="A122" s="33" t="s">
        <v>292</v>
      </c>
      <c r="B122" s="9" t="s">
        <v>97</v>
      </c>
      <c r="C122" s="21">
        <v>0</v>
      </c>
      <c r="D122" s="6"/>
      <c r="E122" s="6"/>
      <c r="F122" s="6"/>
      <c r="G122" s="6"/>
      <c r="H122" s="23">
        <f t="shared" si="13"/>
        <v>0</v>
      </c>
      <c r="I122" s="32"/>
      <c r="J122" s="24"/>
      <c r="K122" s="24"/>
      <c r="L122" s="24"/>
    </row>
    <row r="123" spans="1:12" ht="24.95" customHeight="1">
      <c r="A123" s="33" t="s">
        <v>293</v>
      </c>
      <c r="B123" s="9" t="s">
        <v>98</v>
      </c>
      <c r="C123" s="21">
        <v>0</v>
      </c>
      <c r="D123" s="6"/>
      <c r="E123" s="6"/>
      <c r="F123" s="6"/>
      <c r="G123" s="6"/>
      <c r="H123" s="23">
        <f t="shared" si="13"/>
        <v>0</v>
      </c>
      <c r="I123" s="24"/>
      <c r="J123" s="24"/>
      <c r="K123" s="24"/>
      <c r="L123" s="24"/>
    </row>
    <row r="124" spans="1:12" ht="24.95" customHeight="1">
      <c r="A124" s="33" t="s">
        <v>294</v>
      </c>
      <c r="B124" s="9" t="s">
        <v>99</v>
      </c>
      <c r="C124" s="21">
        <v>0</v>
      </c>
      <c r="D124" s="6"/>
      <c r="E124" s="6"/>
      <c r="F124" s="6"/>
      <c r="G124" s="6"/>
      <c r="H124" s="23">
        <f t="shared" si="13"/>
        <v>0</v>
      </c>
      <c r="I124" s="24"/>
      <c r="J124" s="24"/>
      <c r="K124" s="24"/>
      <c r="L124" s="24"/>
    </row>
    <row r="125" spans="1:12" ht="24.95" customHeight="1">
      <c r="A125" s="33" t="s">
        <v>295</v>
      </c>
      <c r="B125" s="9" t="s">
        <v>100</v>
      </c>
      <c r="C125" s="21">
        <v>0</v>
      </c>
      <c r="D125" s="6"/>
      <c r="E125" s="6"/>
      <c r="F125" s="6"/>
      <c r="G125" s="6"/>
      <c r="H125" s="23">
        <f t="shared" si="13"/>
        <v>0</v>
      </c>
      <c r="I125" s="24"/>
      <c r="J125" s="24"/>
      <c r="K125" s="24"/>
      <c r="L125" s="24"/>
    </row>
    <row r="126" spans="1:12" ht="24.95" customHeight="1">
      <c r="A126" s="33" t="s">
        <v>296</v>
      </c>
      <c r="B126" s="9" t="s">
        <v>101</v>
      </c>
      <c r="C126" s="21">
        <v>0</v>
      </c>
      <c r="D126" s="6"/>
      <c r="E126" s="6"/>
      <c r="F126" s="6"/>
      <c r="G126" s="6"/>
      <c r="H126" s="23">
        <f t="shared" si="13"/>
        <v>0</v>
      </c>
      <c r="I126" s="24"/>
      <c r="J126" s="24"/>
      <c r="K126" s="24"/>
      <c r="L126" s="24"/>
    </row>
    <row r="127" spans="1:12" ht="24.95" customHeight="1">
      <c r="A127" s="33" t="s">
        <v>297</v>
      </c>
      <c r="B127" s="9" t="s">
        <v>102</v>
      </c>
      <c r="C127" s="21">
        <v>0</v>
      </c>
      <c r="D127" s="6"/>
      <c r="E127" s="6"/>
      <c r="F127" s="6"/>
      <c r="G127" s="6"/>
      <c r="H127" s="23">
        <f t="shared" si="13"/>
        <v>0</v>
      </c>
      <c r="I127" s="24"/>
      <c r="J127" s="24"/>
      <c r="K127" s="24"/>
      <c r="L127" s="24"/>
    </row>
    <row r="128" spans="1:12" ht="24.95" customHeight="1">
      <c r="A128" s="33" t="s">
        <v>298</v>
      </c>
      <c r="B128" s="9" t="s">
        <v>103</v>
      </c>
      <c r="C128" s="21">
        <v>0</v>
      </c>
      <c r="D128" s="6"/>
      <c r="E128" s="6"/>
      <c r="F128" s="6"/>
      <c r="G128" s="6"/>
      <c r="H128" s="23">
        <f t="shared" si="13"/>
        <v>0</v>
      </c>
      <c r="I128" s="24"/>
      <c r="J128" s="24"/>
      <c r="K128" s="24"/>
      <c r="L128" s="24"/>
    </row>
    <row r="129" spans="1:12" ht="24.95" customHeight="1">
      <c r="A129" s="33" t="s">
        <v>299</v>
      </c>
      <c r="B129" s="9" t="s">
        <v>104</v>
      </c>
      <c r="C129" s="21">
        <v>0</v>
      </c>
      <c r="D129" s="6"/>
      <c r="E129" s="6"/>
      <c r="F129" s="6"/>
      <c r="G129" s="6"/>
      <c r="H129" s="23">
        <f t="shared" si="13"/>
        <v>0</v>
      </c>
      <c r="I129" s="24"/>
      <c r="J129" s="24"/>
      <c r="K129" s="24"/>
      <c r="L129" s="24"/>
    </row>
    <row r="130" spans="1:12" ht="24.95" customHeight="1">
      <c r="A130" s="33" t="s">
        <v>300</v>
      </c>
      <c r="B130" s="9" t="s">
        <v>105</v>
      </c>
      <c r="C130" s="21">
        <v>0</v>
      </c>
      <c r="D130" s="6"/>
      <c r="E130" s="6"/>
      <c r="F130" s="6"/>
      <c r="G130" s="6"/>
      <c r="H130" s="23">
        <f t="shared" si="13"/>
        <v>0</v>
      </c>
      <c r="I130" s="24"/>
      <c r="J130" s="24"/>
      <c r="K130" s="24"/>
      <c r="L130" s="24"/>
    </row>
    <row r="131" spans="1:12" ht="24.95" customHeight="1">
      <c r="A131" s="33" t="s">
        <v>301</v>
      </c>
      <c r="B131" s="9" t="s">
        <v>106</v>
      </c>
      <c r="C131" s="21">
        <v>0</v>
      </c>
      <c r="D131" s="6"/>
      <c r="E131" s="6"/>
      <c r="F131" s="6"/>
      <c r="G131" s="6"/>
      <c r="H131" s="23">
        <f t="shared" si="13"/>
        <v>0</v>
      </c>
      <c r="I131" s="24"/>
      <c r="J131" s="24"/>
      <c r="K131" s="24"/>
      <c r="L131" s="24"/>
    </row>
    <row r="132" spans="1:12" ht="24.95" customHeight="1">
      <c r="A132" s="33" t="s">
        <v>302</v>
      </c>
      <c r="B132" s="9" t="s">
        <v>107</v>
      </c>
      <c r="C132" s="21">
        <v>0</v>
      </c>
      <c r="D132" s="6"/>
      <c r="E132" s="6"/>
      <c r="F132" s="6"/>
      <c r="G132" s="6"/>
      <c r="H132" s="23">
        <f t="shared" si="13"/>
        <v>0</v>
      </c>
      <c r="I132" s="24"/>
      <c r="J132" s="24"/>
      <c r="K132" s="24"/>
      <c r="L132" s="24"/>
    </row>
    <row r="133" spans="1:12" ht="24.95" customHeight="1">
      <c r="A133" s="33" t="s">
        <v>303</v>
      </c>
      <c r="B133" s="9" t="s">
        <v>108</v>
      </c>
      <c r="C133" s="21">
        <v>0</v>
      </c>
      <c r="D133" s="6"/>
      <c r="E133" s="6"/>
      <c r="F133" s="6"/>
      <c r="G133" s="6"/>
      <c r="H133" s="23">
        <f t="shared" si="13"/>
        <v>0</v>
      </c>
      <c r="I133" s="24"/>
      <c r="J133" s="24"/>
      <c r="K133" s="24"/>
      <c r="L133" s="24"/>
    </row>
    <row r="134" spans="1:12" ht="24.95" customHeight="1">
      <c r="A134" s="33" t="s">
        <v>304</v>
      </c>
      <c r="B134" s="9" t="s">
        <v>109</v>
      </c>
      <c r="C134" s="21">
        <v>0</v>
      </c>
      <c r="D134" s="6"/>
      <c r="E134" s="6"/>
      <c r="F134" s="6"/>
      <c r="G134" s="6"/>
      <c r="H134" s="23">
        <f t="shared" si="13"/>
        <v>0</v>
      </c>
      <c r="I134" s="24"/>
      <c r="J134" s="24"/>
      <c r="K134" s="24"/>
      <c r="L134" s="24"/>
    </row>
    <row r="135" spans="1:12" ht="24.95" customHeight="1">
      <c r="A135" s="33" t="s">
        <v>305</v>
      </c>
      <c r="B135" s="9" t="s">
        <v>110</v>
      </c>
      <c r="C135" s="21">
        <v>0</v>
      </c>
      <c r="D135" s="6"/>
      <c r="E135" s="6"/>
      <c r="F135" s="6"/>
      <c r="G135" s="6"/>
      <c r="H135" s="23">
        <f t="shared" si="13"/>
        <v>0</v>
      </c>
      <c r="I135" s="24"/>
      <c r="J135" s="24"/>
      <c r="K135" s="24"/>
      <c r="L135" s="24"/>
    </row>
    <row r="136" spans="1:12" ht="24.95" customHeight="1">
      <c r="A136" s="33" t="s">
        <v>306</v>
      </c>
      <c r="B136" s="9" t="s">
        <v>111</v>
      </c>
      <c r="C136" s="21">
        <v>0</v>
      </c>
      <c r="D136" s="6"/>
      <c r="E136" s="6"/>
      <c r="F136" s="6"/>
      <c r="G136" s="6"/>
      <c r="H136" s="23">
        <f t="shared" ref="H136:H208" si="28">D136+E136+F136+G136</f>
        <v>0</v>
      </c>
      <c r="I136" s="24"/>
      <c r="J136" s="24"/>
      <c r="K136" s="24"/>
      <c r="L136" s="24"/>
    </row>
    <row r="137" spans="1:12" ht="24.95" customHeight="1">
      <c r="A137" s="33" t="s">
        <v>307</v>
      </c>
      <c r="B137" s="9" t="s">
        <v>112</v>
      </c>
      <c r="C137" s="21">
        <v>0</v>
      </c>
      <c r="D137" s="6"/>
      <c r="E137" s="6"/>
      <c r="F137" s="6"/>
      <c r="G137" s="6"/>
      <c r="H137" s="23">
        <f t="shared" si="28"/>
        <v>0</v>
      </c>
      <c r="I137" s="24"/>
      <c r="J137" s="24"/>
      <c r="K137" s="24"/>
      <c r="L137" s="24"/>
    </row>
    <row r="138" spans="1:12" ht="24.95" customHeight="1">
      <c r="A138" s="33" t="s">
        <v>308</v>
      </c>
      <c r="B138" s="9" t="s">
        <v>113</v>
      </c>
      <c r="C138" s="21">
        <v>0</v>
      </c>
      <c r="D138" s="6"/>
      <c r="E138" s="6"/>
      <c r="F138" s="6"/>
      <c r="G138" s="6"/>
      <c r="H138" s="23">
        <f t="shared" si="28"/>
        <v>0</v>
      </c>
      <c r="I138" s="24"/>
      <c r="J138" s="24"/>
      <c r="K138" s="24"/>
      <c r="L138" s="24"/>
    </row>
    <row r="139" spans="1:12" ht="24.95" customHeight="1">
      <c r="A139" s="33" t="s">
        <v>309</v>
      </c>
      <c r="B139" s="9" t="s">
        <v>114</v>
      </c>
      <c r="C139" s="21">
        <v>0</v>
      </c>
      <c r="D139" s="6"/>
      <c r="E139" s="6"/>
      <c r="F139" s="6"/>
      <c r="G139" s="6"/>
      <c r="H139" s="23">
        <f t="shared" si="28"/>
        <v>0</v>
      </c>
      <c r="I139" s="24"/>
      <c r="J139" s="24"/>
      <c r="K139" s="24"/>
      <c r="L139" s="24"/>
    </row>
    <row r="140" spans="1:12" ht="24.95" customHeight="1">
      <c r="A140" s="33" t="s">
        <v>310</v>
      </c>
      <c r="B140" s="10" t="s">
        <v>115</v>
      </c>
      <c r="C140" s="21">
        <v>0</v>
      </c>
      <c r="D140" s="6"/>
      <c r="E140" s="6"/>
      <c r="F140" s="6"/>
      <c r="G140" s="6"/>
      <c r="H140" s="23">
        <f t="shared" si="28"/>
        <v>0</v>
      </c>
      <c r="I140" s="24"/>
      <c r="J140" s="24"/>
      <c r="K140" s="24"/>
      <c r="L140" s="24"/>
    </row>
    <row r="141" spans="1:12" ht="24.95" customHeight="1">
      <c r="A141" s="33" t="s">
        <v>353</v>
      </c>
      <c r="B141" s="57" t="s">
        <v>359</v>
      </c>
      <c r="C141" s="58">
        <f>C142+C146</f>
        <v>0</v>
      </c>
      <c r="D141" s="58">
        <f t="shared" ref="D141:G141" si="29">D142+D146</f>
        <v>0</v>
      </c>
      <c r="E141" s="58">
        <f t="shared" si="29"/>
        <v>0</v>
      </c>
      <c r="F141" s="58">
        <f t="shared" si="29"/>
        <v>0</v>
      </c>
      <c r="G141" s="58">
        <f t="shared" si="29"/>
        <v>0</v>
      </c>
      <c r="H141" s="23">
        <f t="shared" si="28"/>
        <v>0</v>
      </c>
      <c r="I141" s="24"/>
      <c r="J141" s="24"/>
      <c r="K141" s="24"/>
      <c r="L141" s="24"/>
    </row>
    <row r="142" spans="1:12" ht="24.95" customHeight="1">
      <c r="A142" s="33" t="s">
        <v>354</v>
      </c>
      <c r="B142" s="57" t="s">
        <v>360</v>
      </c>
      <c r="C142" s="58">
        <f>C143+C144+C145</f>
        <v>0</v>
      </c>
      <c r="D142" s="58">
        <f t="shared" ref="D142:G142" si="30">D143+D144+D145</f>
        <v>0</v>
      </c>
      <c r="E142" s="58">
        <f t="shared" si="30"/>
        <v>0</v>
      </c>
      <c r="F142" s="58">
        <f t="shared" si="30"/>
        <v>0</v>
      </c>
      <c r="G142" s="58">
        <f t="shared" si="30"/>
        <v>0</v>
      </c>
      <c r="H142" s="23">
        <f t="shared" si="28"/>
        <v>0</v>
      </c>
      <c r="I142" s="24"/>
      <c r="J142" s="24"/>
      <c r="K142" s="24"/>
      <c r="L142" s="24"/>
    </row>
    <row r="143" spans="1:12" ht="24.95" customHeight="1">
      <c r="A143" s="33" t="s">
        <v>355</v>
      </c>
      <c r="B143" s="12" t="s">
        <v>361</v>
      </c>
      <c r="C143" s="21">
        <v>0</v>
      </c>
      <c r="D143" s="6"/>
      <c r="E143" s="6"/>
      <c r="F143" s="6"/>
      <c r="G143" s="6"/>
      <c r="H143" s="23">
        <f t="shared" si="28"/>
        <v>0</v>
      </c>
      <c r="I143" s="24"/>
      <c r="J143" s="24"/>
      <c r="K143" s="24"/>
      <c r="L143" s="24"/>
    </row>
    <row r="144" spans="1:12" ht="24.95" customHeight="1">
      <c r="A144" s="33" t="s">
        <v>356</v>
      </c>
      <c r="B144" s="10" t="s">
        <v>362</v>
      </c>
      <c r="C144" s="21">
        <v>0</v>
      </c>
      <c r="D144" s="6"/>
      <c r="E144" s="6"/>
      <c r="F144" s="6"/>
      <c r="G144" s="6"/>
      <c r="H144" s="23">
        <f t="shared" si="28"/>
        <v>0</v>
      </c>
      <c r="I144" s="24"/>
      <c r="J144" s="24"/>
      <c r="K144" s="24"/>
      <c r="L144" s="24"/>
    </row>
    <row r="145" spans="1:12" ht="24.95" customHeight="1">
      <c r="A145" s="33" t="s">
        <v>357</v>
      </c>
      <c r="B145" s="10" t="s">
        <v>363</v>
      </c>
      <c r="C145" s="21">
        <v>0</v>
      </c>
      <c r="D145" s="6"/>
      <c r="E145" s="6"/>
      <c r="F145" s="6"/>
      <c r="G145" s="6"/>
      <c r="H145" s="23">
        <f t="shared" si="28"/>
        <v>0</v>
      </c>
      <c r="I145" s="24"/>
      <c r="J145" s="24"/>
      <c r="K145" s="24"/>
      <c r="L145" s="24"/>
    </row>
    <row r="146" spans="1:12" ht="24.95" customHeight="1">
      <c r="A146" s="33" t="s">
        <v>358</v>
      </c>
      <c r="B146" s="10" t="s">
        <v>364</v>
      </c>
      <c r="C146" s="21">
        <v>0</v>
      </c>
      <c r="D146" s="6"/>
      <c r="E146" s="6"/>
      <c r="F146" s="6"/>
      <c r="G146" s="6"/>
      <c r="H146" s="23">
        <f t="shared" si="28"/>
        <v>0</v>
      </c>
      <c r="I146" s="24"/>
      <c r="J146" s="24"/>
      <c r="K146" s="24"/>
      <c r="L146" s="24"/>
    </row>
    <row r="147" spans="1:12" ht="24.95" customHeight="1">
      <c r="A147" s="36">
        <v>31</v>
      </c>
      <c r="B147" s="57" t="s">
        <v>116</v>
      </c>
      <c r="C147" s="56">
        <f>C148+C198+C206+C205</f>
        <v>0</v>
      </c>
      <c r="D147" s="56">
        <f t="shared" ref="D147:G147" si="31">D148+D198+D206+D205</f>
        <v>0</v>
      </c>
      <c r="E147" s="56">
        <f t="shared" si="31"/>
        <v>0</v>
      </c>
      <c r="F147" s="56">
        <f t="shared" si="31"/>
        <v>0</v>
      </c>
      <c r="G147" s="56">
        <f t="shared" si="31"/>
        <v>0</v>
      </c>
      <c r="H147" s="23">
        <f t="shared" si="28"/>
        <v>0</v>
      </c>
      <c r="I147" s="24"/>
      <c r="J147" s="24"/>
      <c r="K147" s="24"/>
      <c r="L147" s="24"/>
    </row>
    <row r="148" spans="1:12" ht="24.95" customHeight="1">
      <c r="A148" s="33">
        <v>31.1</v>
      </c>
      <c r="B148" s="57" t="s">
        <v>117</v>
      </c>
      <c r="C148" s="59">
        <f>C149+C163+C193</f>
        <v>0</v>
      </c>
      <c r="D148" s="59">
        <f t="shared" ref="D148:G148" si="32">D149+D163+D193</f>
        <v>0</v>
      </c>
      <c r="E148" s="59">
        <f t="shared" si="32"/>
        <v>0</v>
      </c>
      <c r="F148" s="59">
        <f t="shared" si="32"/>
        <v>0</v>
      </c>
      <c r="G148" s="59">
        <f t="shared" si="32"/>
        <v>0</v>
      </c>
      <c r="H148" s="23">
        <f t="shared" si="28"/>
        <v>0</v>
      </c>
      <c r="I148" s="24"/>
      <c r="J148" s="24"/>
      <c r="K148" s="24"/>
      <c r="L148" s="24"/>
    </row>
    <row r="149" spans="1:12" ht="24.95" customHeight="1">
      <c r="A149" s="33" t="s">
        <v>324</v>
      </c>
      <c r="B149" s="57" t="s">
        <v>118</v>
      </c>
      <c r="C149" s="59">
        <f>C150+C151+C152+C154+C155+C156+C157+C158+C159+C160+C161</f>
        <v>0</v>
      </c>
      <c r="D149" s="59">
        <f t="shared" ref="D149:G149" si="33">D150+D151+D152+D154+D155+D156+D157+D158+D159+D160+D161</f>
        <v>0</v>
      </c>
      <c r="E149" s="59">
        <f t="shared" si="33"/>
        <v>0</v>
      </c>
      <c r="F149" s="59">
        <f t="shared" si="33"/>
        <v>0</v>
      </c>
      <c r="G149" s="59">
        <f t="shared" si="33"/>
        <v>0</v>
      </c>
      <c r="H149" s="23">
        <f t="shared" si="28"/>
        <v>0</v>
      </c>
      <c r="I149" s="24"/>
      <c r="J149" s="24"/>
      <c r="K149" s="24"/>
      <c r="L149" s="24"/>
    </row>
    <row r="150" spans="1:12" ht="24.95" customHeight="1">
      <c r="A150" s="33" t="s">
        <v>325</v>
      </c>
      <c r="B150" s="10" t="s">
        <v>119</v>
      </c>
      <c r="C150" s="21">
        <v>0</v>
      </c>
      <c r="D150" s="6"/>
      <c r="E150" s="6"/>
      <c r="F150" s="6"/>
      <c r="G150" s="6"/>
      <c r="H150" s="23">
        <f t="shared" si="28"/>
        <v>0</v>
      </c>
      <c r="I150" s="24"/>
      <c r="J150" s="24"/>
      <c r="K150" s="24"/>
      <c r="L150" s="24"/>
    </row>
    <row r="151" spans="1:12" ht="24.95" customHeight="1">
      <c r="A151" s="33" t="s">
        <v>326</v>
      </c>
      <c r="B151" s="10" t="s">
        <v>120</v>
      </c>
      <c r="C151" s="21">
        <v>0</v>
      </c>
      <c r="D151" s="6"/>
      <c r="E151" s="6"/>
      <c r="F151" s="6"/>
      <c r="G151" s="6"/>
      <c r="H151" s="23">
        <f t="shared" si="28"/>
        <v>0</v>
      </c>
      <c r="I151" s="32"/>
      <c r="J151" s="32"/>
      <c r="K151" s="24"/>
      <c r="L151" s="24"/>
    </row>
    <row r="152" spans="1:12" ht="24.95" customHeight="1">
      <c r="A152" s="33" t="s">
        <v>327</v>
      </c>
      <c r="B152" s="10" t="s">
        <v>365</v>
      </c>
      <c r="C152" s="21">
        <v>0</v>
      </c>
      <c r="D152" s="6"/>
      <c r="E152" s="6"/>
      <c r="F152" s="6"/>
      <c r="G152" s="6"/>
      <c r="H152" s="23">
        <f t="shared" si="28"/>
        <v>0</v>
      </c>
      <c r="I152" s="24"/>
      <c r="J152" s="24"/>
      <c r="K152" s="24"/>
      <c r="L152" s="24"/>
    </row>
    <row r="153" spans="1:12" ht="24.95" customHeight="1">
      <c r="A153" s="33" t="s">
        <v>366</v>
      </c>
      <c r="B153" s="12" t="s">
        <v>367</v>
      </c>
      <c r="C153" s="21">
        <v>0</v>
      </c>
      <c r="D153" s="6"/>
      <c r="E153" s="6"/>
      <c r="F153" s="6"/>
      <c r="G153" s="6"/>
      <c r="H153" s="23">
        <f t="shared" si="28"/>
        <v>0</v>
      </c>
      <c r="I153" s="24"/>
      <c r="J153" s="24"/>
      <c r="K153" s="24"/>
      <c r="L153" s="24"/>
    </row>
    <row r="154" spans="1:12" ht="24.95" customHeight="1">
      <c r="A154" s="33" t="s">
        <v>368</v>
      </c>
      <c r="B154" s="10" t="s">
        <v>121</v>
      </c>
      <c r="C154" s="21">
        <v>0</v>
      </c>
      <c r="D154" s="6"/>
      <c r="E154" s="6"/>
      <c r="F154" s="6"/>
      <c r="G154" s="6"/>
      <c r="H154" s="23">
        <f t="shared" si="28"/>
        <v>0</v>
      </c>
      <c r="I154" s="24"/>
      <c r="J154" s="24"/>
      <c r="K154" s="24"/>
      <c r="L154" s="24"/>
    </row>
    <row r="155" spans="1:12" ht="24.95" customHeight="1">
      <c r="A155" s="33" t="s">
        <v>369</v>
      </c>
      <c r="B155" s="10" t="s">
        <v>122</v>
      </c>
      <c r="C155" s="21">
        <v>0</v>
      </c>
      <c r="D155" s="6"/>
      <c r="E155" s="6"/>
      <c r="F155" s="6"/>
      <c r="G155" s="6"/>
      <c r="H155" s="23">
        <f t="shared" si="28"/>
        <v>0</v>
      </c>
      <c r="I155" s="24"/>
      <c r="J155" s="24"/>
      <c r="K155" s="24"/>
      <c r="L155" s="24"/>
    </row>
    <row r="156" spans="1:12" ht="24.95" customHeight="1">
      <c r="A156" s="33" t="s">
        <v>370</v>
      </c>
      <c r="B156" s="10" t="s">
        <v>123</v>
      </c>
      <c r="C156" s="21">
        <v>0</v>
      </c>
      <c r="D156" s="6"/>
      <c r="E156" s="6"/>
      <c r="F156" s="6"/>
      <c r="G156" s="6"/>
      <c r="H156" s="23">
        <f t="shared" si="28"/>
        <v>0</v>
      </c>
      <c r="I156" s="24"/>
      <c r="J156" s="24"/>
      <c r="K156" s="24"/>
      <c r="L156" s="24"/>
    </row>
    <row r="157" spans="1:12" ht="24.95" customHeight="1">
      <c r="A157" s="33" t="s">
        <v>371</v>
      </c>
      <c r="B157" s="10" t="s">
        <v>124</v>
      </c>
      <c r="C157" s="21">
        <v>0</v>
      </c>
      <c r="D157" s="6"/>
      <c r="E157" s="6"/>
      <c r="F157" s="6"/>
      <c r="G157" s="6"/>
      <c r="H157" s="23">
        <f t="shared" si="28"/>
        <v>0</v>
      </c>
      <c r="I157" s="24"/>
      <c r="J157" s="24"/>
      <c r="K157" s="24"/>
      <c r="L157" s="24"/>
    </row>
    <row r="158" spans="1:12" ht="24.95" customHeight="1">
      <c r="A158" s="33" t="s">
        <v>372</v>
      </c>
      <c r="B158" s="10" t="s">
        <v>125</v>
      </c>
      <c r="C158" s="21">
        <v>0</v>
      </c>
      <c r="D158" s="6"/>
      <c r="E158" s="6"/>
      <c r="F158" s="6"/>
      <c r="G158" s="6"/>
      <c r="H158" s="23">
        <f t="shared" si="28"/>
        <v>0</v>
      </c>
      <c r="I158" s="24"/>
      <c r="J158" s="24"/>
      <c r="K158" s="24"/>
      <c r="L158" s="24"/>
    </row>
    <row r="159" spans="1:12" ht="24.95" customHeight="1">
      <c r="A159" s="33" t="s">
        <v>373</v>
      </c>
      <c r="B159" s="10" t="s">
        <v>126</v>
      </c>
      <c r="C159" s="21">
        <v>0</v>
      </c>
      <c r="D159" s="6"/>
      <c r="E159" s="6"/>
      <c r="F159" s="6"/>
      <c r="G159" s="6"/>
      <c r="H159" s="23">
        <f t="shared" si="28"/>
        <v>0</v>
      </c>
      <c r="I159" s="24"/>
      <c r="J159" s="24"/>
      <c r="K159" s="24"/>
      <c r="L159" s="24"/>
    </row>
    <row r="160" spans="1:12" ht="24.95" customHeight="1">
      <c r="A160" s="33" t="s">
        <v>374</v>
      </c>
      <c r="B160" s="10" t="s">
        <v>127</v>
      </c>
      <c r="C160" s="21">
        <v>0</v>
      </c>
      <c r="D160" s="6"/>
      <c r="E160" s="6"/>
      <c r="F160" s="6"/>
      <c r="G160" s="6"/>
      <c r="H160" s="23">
        <f t="shared" si="28"/>
        <v>0</v>
      </c>
      <c r="I160" s="24"/>
      <c r="J160" s="24"/>
      <c r="K160" s="24"/>
      <c r="L160" s="24"/>
    </row>
    <row r="161" spans="1:12" ht="24.95" customHeight="1">
      <c r="A161" s="33" t="s">
        <v>375</v>
      </c>
      <c r="B161" s="10" t="s">
        <v>376</v>
      </c>
      <c r="C161" s="21">
        <v>0</v>
      </c>
      <c r="D161" s="6"/>
      <c r="E161" s="6"/>
      <c r="F161" s="6"/>
      <c r="G161" s="6"/>
      <c r="H161" s="23">
        <f t="shared" si="28"/>
        <v>0</v>
      </c>
      <c r="I161" s="24"/>
      <c r="J161" s="24"/>
      <c r="K161" s="24"/>
      <c r="L161" s="24"/>
    </row>
    <row r="162" spans="1:12" ht="24.95" customHeight="1">
      <c r="A162" s="33" t="s">
        <v>328</v>
      </c>
      <c r="B162" s="10" t="s">
        <v>377</v>
      </c>
      <c r="C162" s="21">
        <v>0</v>
      </c>
      <c r="D162" s="6"/>
      <c r="E162" s="6"/>
      <c r="F162" s="6"/>
      <c r="G162" s="6"/>
      <c r="H162" s="23">
        <f t="shared" si="28"/>
        <v>0</v>
      </c>
      <c r="I162" s="24"/>
      <c r="J162" s="24"/>
      <c r="K162" s="24"/>
      <c r="L162" s="24"/>
    </row>
    <row r="163" spans="1:12" ht="24.95" customHeight="1">
      <c r="A163" s="33" t="s">
        <v>329</v>
      </c>
      <c r="B163" s="57" t="s">
        <v>128</v>
      </c>
      <c r="C163" s="59">
        <f>C164+C171</f>
        <v>0</v>
      </c>
      <c r="D163" s="59">
        <f t="shared" ref="D163:G163" si="34">D164+D171</f>
        <v>0</v>
      </c>
      <c r="E163" s="59">
        <f t="shared" si="34"/>
        <v>0</v>
      </c>
      <c r="F163" s="59">
        <f t="shared" si="34"/>
        <v>0</v>
      </c>
      <c r="G163" s="59">
        <f t="shared" si="34"/>
        <v>0</v>
      </c>
      <c r="H163" s="23">
        <f t="shared" si="28"/>
        <v>0</v>
      </c>
      <c r="I163" s="24"/>
      <c r="J163" s="24"/>
      <c r="K163" s="24"/>
      <c r="L163" s="24"/>
    </row>
    <row r="164" spans="1:12" ht="24.95" customHeight="1">
      <c r="A164" s="33" t="s">
        <v>330</v>
      </c>
      <c r="B164" s="57" t="s">
        <v>129</v>
      </c>
      <c r="C164" s="59">
        <f>SUM(C165:C170)</f>
        <v>0</v>
      </c>
      <c r="D164" s="59">
        <f t="shared" ref="D164:G164" si="35">SUM(D165:D170)</f>
        <v>0</v>
      </c>
      <c r="E164" s="59">
        <f t="shared" si="35"/>
        <v>0</v>
      </c>
      <c r="F164" s="59">
        <f t="shared" si="35"/>
        <v>0</v>
      </c>
      <c r="G164" s="59">
        <f t="shared" si="35"/>
        <v>0</v>
      </c>
      <c r="H164" s="23">
        <f t="shared" si="28"/>
        <v>0</v>
      </c>
      <c r="I164" s="24"/>
      <c r="J164" s="24"/>
      <c r="K164" s="24"/>
      <c r="L164" s="24"/>
    </row>
    <row r="165" spans="1:12" ht="24.95" customHeight="1">
      <c r="A165" s="33" t="s">
        <v>331</v>
      </c>
      <c r="B165" s="14" t="s">
        <v>130</v>
      </c>
      <c r="C165" s="21">
        <v>0</v>
      </c>
      <c r="D165" s="6"/>
      <c r="E165" s="6"/>
      <c r="F165" s="6"/>
      <c r="G165" s="6"/>
      <c r="H165" s="23">
        <f t="shared" si="28"/>
        <v>0</v>
      </c>
      <c r="I165" s="24"/>
      <c r="J165" s="24"/>
      <c r="K165" s="24"/>
      <c r="L165" s="24"/>
    </row>
    <row r="166" spans="1:12" ht="24.95" customHeight="1">
      <c r="A166" s="33" t="s">
        <v>332</v>
      </c>
      <c r="B166" s="14" t="s">
        <v>131</v>
      </c>
      <c r="C166" s="21">
        <v>0</v>
      </c>
      <c r="D166" s="6"/>
      <c r="E166" s="6"/>
      <c r="F166" s="6"/>
      <c r="G166" s="6"/>
      <c r="H166" s="23">
        <f t="shared" si="28"/>
        <v>0</v>
      </c>
      <c r="I166" s="24"/>
      <c r="J166" s="24"/>
      <c r="K166" s="24"/>
      <c r="L166" s="24"/>
    </row>
    <row r="167" spans="1:12" ht="24.95" customHeight="1">
      <c r="A167" s="33" t="s">
        <v>333</v>
      </c>
      <c r="B167" s="14" t="s">
        <v>132</v>
      </c>
      <c r="C167" s="21">
        <v>0</v>
      </c>
      <c r="D167" s="6"/>
      <c r="E167" s="6"/>
      <c r="F167" s="6"/>
      <c r="G167" s="6"/>
      <c r="H167" s="23">
        <f t="shared" si="28"/>
        <v>0</v>
      </c>
      <c r="I167" s="24"/>
      <c r="J167" s="24"/>
      <c r="K167" s="24"/>
      <c r="L167" s="24"/>
    </row>
    <row r="168" spans="1:12" ht="24.95" customHeight="1">
      <c r="A168" s="33" t="s">
        <v>334</v>
      </c>
      <c r="B168" s="14" t="s">
        <v>133</v>
      </c>
      <c r="C168" s="21">
        <v>0</v>
      </c>
      <c r="D168" s="6"/>
      <c r="E168" s="6"/>
      <c r="F168" s="6"/>
      <c r="G168" s="6"/>
      <c r="H168" s="23">
        <f t="shared" si="28"/>
        <v>0</v>
      </c>
      <c r="I168" s="24"/>
      <c r="J168" s="24"/>
      <c r="K168" s="24"/>
      <c r="L168" s="24"/>
    </row>
    <row r="169" spans="1:12" ht="24.95" customHeight="1">
      <c r="A169" s="33" t="s">
        <v>335</v>
      </c>
      <c r="B169" s="14" t="s">
        <v>134</v>
      </c>
      <c r="C169" s="21">
        <v>0</v>
      </c>
      <c r="D169" s="6"/>
      <c r="E169" s="6"/>
      <c r="F169" s="6"/>
      <c r="G169" s="6"/>
      <c r="H169" s="23">
        <f t="shared" si="28"/>
        <v>0</v>
      </c>
      <c r="I169" s="24"/>
      <c r="J169" s="24"/>
      <c r="K169" s="24"/>
      <c r="L169" s="24"/>
    </row>
    <row r="170" spans="1:12" ht="24.95" customHeight="1">
      <c r="A170" s="33" t="s">
        <v>336</v>
      </c>
      <c r="B170" s="14" t="s">
        <v>135</v>
      </c>
      <c r="C170" s="21">
        <v>0</v>
      </c>
      <c r="D170" s="6"/>
      <c r="E170" s="6"/>
      <c r="F170" s="6"/>
      <c r="G170" s="6"/>
      <c r="H170" s="23">
        <f t="shared" si="28"/>
        <v>0</v>
      </c>
      <c r="I170" s="24"/>
      <c r="J170" s="24"/>
      <c r="K170" s="24"/>
      <c r="L170" s="24"/>
    </row>
    <row r="171" spans="1:12" ht="24.95" customHeight="1">
      <c r="A171" s="33" t="s">
        <v>337</v>
      </c>
      <c r="B171" s="57" t="s">
        <v>136</v>
      </c>
      <c r="C171" s="59">
        <f>C172+C192</f>
        <v>0</v>
      </c>
      <c r="D171" s="59">
        <f t="shared" ref="D171:G171" si="36">D172+D192</f>
        <v>0</v>
      </c>
      <c r="E171" s="59">
        <f t="shared" si="36"/>
        <v>0</v>
      </c>
      <c r="F171" s="59">
        <f t="shared" si="36"/>
        <v>0</v>
      </c>
      <c r="G171" s="59">
        <f t="shared" si="36"/>
        <v>0</v>
      </c>
      <c r="H171" s="23">
        <f t="shared" si="28"/>
        <v>0</v>
      </c>
      <c r="I171" s="24"/>
      <c r="J171" s="24"/>
      <c r="K171" s="24"/>
      <c r="L171" s="24"/>
    </row>
    <row r="172" spans="1:12" ht="24.95" customHeight="1">
      <c r="A172" s="33" t="s">
        <v>378</v>
      </c>
      <c r="B172" s="57" t="s">
        <v>379</v>
      </c>
      <c r="C172" s="59">
        <f>C173+C174+C175+C176+C177+C178+C179+C180+C181+C182+C183+C184+C185+C186+C187+C188+C189+C190+C191</f>
        <v>0</v>
      </c>
      <c r="D172" s="59">
        <f t="shared" ref="D172:G172" si="37">D173+D174+D175+D176+D177+D178+D179+D180+D181+D182+D183+D184+D185+D186+D187+D188+D189+D190+D191</f>
        <v>0</v>
      </c>
      <c r="E172" s="59">
        <f t="shared" si="37"/>
        <v>0</v>
      </c>
      <c r="F172" s="59">
        <f t="shared" si="37"/>
        <v>0</v>
      </c>
      <c r="G172" s="59">
        <f t="shared" si="37"/>
        <v>0</v>
      </c>
      <c r="H172" s="23">
        <f t="shared" si="28"/>
        <v>0</v>
      </c>
      <c r="I172" s="24"/>
      <c r="J172" s="24"/>
      <c r="K172" s="24"/>
      <c r="L172" s="24"/>
    </row>
    <row r="173" spans="1:12" ht="24.95" customHeight="1">
      <c r="A173" s="33" t="s">
        <v>380</v>
      </c>
      <c r="B173" s="15" t="s">
        <v>137</v>
      </c>
      <c r="C173" s="21">
        <v>0</v>
      </c>
      <c r="D173" s="6"/>
      <c r="E173" s="6"/>
      <c r="F173" s="6"/>
      <c r="G173" s="6"/>
      <c r="H173" s="23">
        <f t="shared" si="28"/>
        <v>0</v>
      </c>
      <c r="I173" s="24"/>
      <c r="J173" s="24"/>
      <c r="K173" s="24"/>
      <c r="L173" s="24"/>
    </row>
    <row r="174" spans="1:12" ht="24.95" customHeight="1">
      <c r="A174" s="33" t="s">
        <v>381</v>
      </c>
      <c r="B174" s="15" t="s">
        <v>138</v>
      </c>
      <c r="C174" s="21">
        <v>0</v>
      </c>
      <c r="D174" s="6"/>
      <c r="E174" s="6"/>
      <c r="F174" s="6"/>
      <c r="G174" s="6"/>
      <c r="H174" s="23">
        <f t="shared" si="28"/>
        <v>0</v>
      </c>
      <c r="I174" s="24"/>
      <c r="J174" s="24"/>
      <c r="K174" s="24"/>
      <c r="L174" s="24"/>
    </row>
    <row r="175" spans="1:12" ht="24.95" customHeight="1">
      <c r="A175" s="33" t="s">
        <v>382</v>
      </c>
      <c r="B175" s="15" t="s">
        <v>139</v>
      </c>
      <c r="C175" s="21">
        <v>0</v>
      </c>
      <c r="D175" s="6"/>
      <c r="E175" s="6"/>
      <c r="F175" s="6"/>
      <c r="G175" s="6"/>
      <c r="H175" s="23">
        <f t="shared" si="28"/>
        <v>0</v>
      </c>
      <c r="I175" s="32"/>
      <c r="J175" s="32"/>
      <c r="K175" s="32"/>
      <c r="L175" s="32"/>
    </row>
    <row r="176" spans="1:12" ht="24.95" customHeight="1">
      <c r="A176" s="33" t="s">
        <v>383</v>
      </c>
      <c r="B176" s="15" t="s">
        <v>140</v>
      </c>
      <c r="C176" s="21">
        <v>0</v>
      </c>
      <c r="D176" s="6"/>
      <c r="E176" s="6"/>
      <c r="F176" s="6"/>
      <c r="G176" s="6"/>
      <c r="H176" s="23">
        <f t="shared" si="28"/>
        <v>0</v>
      </c>
      <c r="I176" s="24"/>
      <c r="J176" s="24"/>
      <c r="K176" s="24"/>
      <c r="L176" s="24"/>
    </row>
    <row r="177" spans="1:12" ht="24.95" customHeight="1">
      <c r="A177" s="33" t="s">
        <v>384</v>
      </c>
      <c r="B177" s="15" t="s">
        <v>141</v>
      </c>
      <c r="C177" s="21">
        <v>0</v>
      </c>
      <c r="D177" s="6"/>
      <c r="E177" s="6"/>
      <c r="F177" s="6"/>
      <c r="G177" s="6"/>
      <c r="H177" s="23">
        <f t="shared" si="28"/>
        <v>0</v>
      </c>
      <c r="I177" s="32"/>
      <c r="J177" s="32"/>
      <c r="K177" s="32"/>
      <c r="L177" s="32"/>
    </row>
    <row r="178" spans="1:12" ht="24.95" customHeight="1">
      <c r="A178" s="33" t="s">
        <v>385</v>
      </c>
      <c r="B178" s="15" t="s">
        <v>142</v>
      </c>
      <c r="C178" s="21">
        <v>0</v>
      </c>
      <c r="D178" s="6"/>
      <c r="E178" s="6"/>
      <c r="F178" s="6"/>
      <c r="G178" s="6"/>
      <c r="H178" s="23">
        <f t="shared" si="28"/>
        <v>0</v>
      </c>
      <c r="I178" s="24"/>
      <c r="J178" s="24"/>
      <c r="K178" s="24"/>
      <c r="L178" s="24"/>
    </row>
    <row r="179" spans="1:12" ht="24.95" customHeight="1">
      <c r="A179" s="33" t="s">
        <v>386</v>
      </c>
      <c r="B179" s="15" t="s">
        <v>143</v>
      </c>
      <c r="C179" s="21">
        <v>0</v>
      </c>
      <c r="D179" s="6"/>
      <c r="E179" s="6"/>
      <c r="F179" s="6"/>
      <c r="G179" s="6"/>
      <c r="H179" s="23">
        <f t="shared" si="28"/>
        <v>0</v>
      </c>
      <c r="I179" s="24"/>
      <c r="J179" s="24"/>
      <c r="K179" s="24"/>
      <c r="L179" s="24"/>
    </row>
    <row r="180" spans="1:12" ht="24.95" customHeight="1">
      <c r="A180" s="33" t="s">
        <v>387</v>
      </c>
      <c r="B180" s="15" t="s">
        <v>144</v>
      </c>
      <c r="C180" s="21">
        <v>0</v>
      </c>
      <c r="D180" s="6"/>
      <c r="E180" s="6"/>
      <c r="F180" s="6"/>
      <c r="G180" s="6"/>
      <c r="H180" s="23">
        <f t="shared" si="28"/>
        <v>0</v>
      </c>
      <c r="I180" s="24"/>
      <c r="J180" s="24"/>
      <c r="K180" s="24"/>
      <c r="L180" s="24"/>
    </row>
    <row r="181" spans="1:12" ht="24.95" customHeight="1">
      <c r="A181" s="33" t="s">
        <v>388</v>
      </c>
      <c r="B181" s="15" t="s">
        <v>145</v>
      </c>
      <c r="C181" s="21">
        <v>0</v>
      </c>
      <c r="D181" s="6"/>
      <c r="E181" s="6"/>
      <c r="F181" s="6"/>
      <c r="G181" s="6"/>
      <c r="H181" s="23">
        <f t="shared" si="28"/>
        <v>0</v>
      </c>
      <c r="I181" s="24"/>
      <c r="J181" s="24"/>
      <c r="K181" s="24"/>
      <c r="L181" s="24"/>
    </row>
    <row r="182" spans="1:12" ht="24.95" customHeight="1">
      <c r="A182" s="33" t="s">
        <v>389</v>
      </c>
      <c r="B182" s="15" t="s">
        <v>339</v>
      </c>
      <c r="C182" s="21">
        <v>0</v>
      </c>
      <c r="D182" s="6"/>
      <c r="E182" s="6"/>
      <c r="F182" s="6"/>
      <c r="G182" s="6"/>
      <c r="H182" s="23">
        <f t="shared" si="28"/>
        <v>0</v>
      </c>
      <c r="I182" s="24"/>
      <c r="J182" s="24"/>
      <c r="K182" s="24"/>
      <c r="L182" s="24"/>
    </row>
    <row r="183" spans="1:12" ht="24.95" customHeight="1">
      <c r="A183" s="33" t="s">
        <v>390</v>
      </c>
      <c r="B183" s="15" t="s">
        <v>146</v>
      </c>
      <c r="C183" s="21">
        <v>0</v>
      </c>
      <c r="D183" s="6"/>
      <c r="E183" s="6"/>
      <c r="F183" s="6"/>
      <c r="G183" s="6"/>
      <c r="H183" s="23">
        <f t="shared" si="28"/>
        <v>0</v>
      </c>
      <c r="I183" s="24"/>
      <c r="J183" s="24"/>
      <c r="K183" s="24"/>
      <c r="L183" s="24"/>
    </row>
    <row r="184" spans="1:12" ht="24.95" customHeight="1">
      <c r="A184" s="33" t="s">
        <v>391</v>
      </c>
      <c r="B184" s="15" t="s">
        <v>147</v>
      </c>
      <c r="C184" s="21">
        <v>0</v>
      </c>
      <c r="D184" s="6"/>
      <c r="E184" s="6"/>
      <c r="F184" s="6"/>
      <c r="G184" s="6"/>
      <c r="H184" s="23">
        <f t="shared" si="28"/>
        <v>0</v>
      </c>
      <c r="I184" s="24"/>
      <c r="J184" s="24"/>
      <c r="K184" s="24"/>
      <c r="L184" s="24"/>
    </row>
    <row r="185" spans="1:12" ht="24.95" customHeight="1">
      <c r="A185" s="33" t="s">
        <v>392</v>
      </c>
      <c r="B185" s="15" t="s">
        <v>148</v>
      </c>
      <c r="C185" s="21">
        <v>0</v>
      </c>
      <c r="D185" s="6"/>
      <c r="E185" s="6"/>
      <c r="F185" s="6"/>
      <c r="G185" s="6"/>
      <c r="H185" s="23">
        <f>D185+E185+F185+G185</f>
        <v>0</v>
      </c>
      <c r="I185" s="24"/>
      <c r="J185" s="24"/>
      <c r="K185" s="24"/>
      <c r="L185" s="24"/>
    </row>
    <row r="186" spans="1:12" ht="24.95" customHeight="1">
      <c r="A186" s="37" t="s">
        <v>393</v>
      </c>
      <c r="B186" s="15" t="s">
        <v>340</v>
      </c>
      <c r="C186" s="21">
        <v>0</v>
      </c>
      <c r="D186" s="6"/>
      <c r="E186" s="6"/>
      <c r="F186" s="6"/>
      <c r="G186" s="6"/>
      <c r="H186" s="23">
        <f t="shared" ref="H186:H187" si="38">D186+E186+F186+G186</f>
        <v>0</v>
      </c>
      <c r="I186" s="24"/>
      <c r="J186" s="24"/>
      <c r="K186" s="24"/>
      <c r="L186" s="24"/>
    </row>
    <row r="187" spans="1:12" ht="24.95" customHeight="1">
      <c r="A187" s="37" t="s">
        <v>394</v>
      </c>
      <c r="B187" s="15" t="s">
        <v>29</v>
      </c>
      <c r="C187" s="21">
        <v>0</v>
      </c>
      <c r="D187" s="6"/>
      <c r="E187" s="6"/>
      <c r="F187" s="6"/>
      <c r="G187" s="6"/>
      <c r="H187" s="23">
        <f t="shared" si="38"/>
        <v>0</v>
      </c>
      <c r="I187" s="32"/>
      <c r="J187" s="24"/>
      <c r="K187" s="24"/>
      <c r="L187" s="24"/>
    </row>
    <row r="188" spans="1:12" ht="24.95" customHeight="1">
      <c r="A188" s="37" t="s">
        <v>395</v>
      </c>
      <c r="B188" s="15" t="s">
        <v>341</v>
      </c>
      <c r="C188" s="21">
        <v>0</v>
      </c>
      <c r="D188" s="6"/>
      <c r="E188" s="6"/>
      <c r="F188" s="6"/>
      <c r="G188" s="6"/>
      <c r="H188" s="23">
        <f t="shared" si="28"/>
        <v>0</v>
      </c>
      <c r="I188" s="24"/>
      <c r="J188" s="24"/>
      <c r="K188" s="24"/>
      <c r="L188" s="24"/>
    </row>
    <row r="189" spans="1:12" ht="24.95" customHeight="1">
      <c r="A189" s="37" t="s">
        <v>396</v>
      </c>
      <c r="B189" s="15" t="s">
        <v>149</v>
      </c>
      <c r="C189" s="21">
        <v>0</v>
      </c>
      <c r="D189" s="6"/>
      <c r="E189" s="6"/>
      <c r="F189" s="6"/>
      <c r="G189" s="6"/>
      <c r="H189" s="23">
        <f t="shared" si="28"/>
        <v>0</v>
      </c>
      <c r="I189" s="24"/>
      <c r="J189" s="24"/>
      <c r="K189" s="24"/>
      <c r="L189" s="24"/>
    </row>
    <row r="190" spans="1:12" ht="24.95" customHeight="1">
      <c r="A190" s="37" t="s">
        <v>397</v>
      </c>
      <c r="B190" s="15" t="s">
        <v>150</v>
      </c>
      <c r="C190" s="21">
        <v>0</v>
      </c>
      <c r="D190" s="6"/>
      <c r="E190" s="6"/>
      <c r="F190" s="6"/>
      <c r="G190" s="6"/>
      <c r="H190" s="23">
        <f t="shared" si="28"/>
        <v>0</v>
      </c>
      <c r="I190" s="24"/>
      <c r="J190" s="24"/>
      <c r="K190" s="24"/>
      <c r="L190" s="24"/>
    </row>
    <row r="191" spans="1:12" ht="24.95" customHeight="1">
      <c r="A191" s="37" t="s">
        <v>398</v>
      </c>
      <c r="B191" s="15" t="s">
        <v>151</v>
      </c>
      <c r="C191" s="21">
        <v>0</v>
      </c>
      <c r="D191" s="6"/>
      <c r="E191" s="6"/>
      <c r="F191" s="6"/>
      <c r="G191" s="6"/>
      <c r="H191" s="23">
        <f t="shared" si="28"/>
        <v>0</v>
      </c>
      <c r="I191" s="24"/>
      <c r="J191" s="24"/>
      <c r="K191" s="24"/>
      <c r="L191" s="24"/>
    </row>
    <row r="192" spans="1:12" ht="24.95" customHeight="1">
      <c r="A192" s="37" t="s">
        <v>338</v>
      </c>
      <c r="B192" s="16" t="s">
        <v>152</v>
      </c>
      <c r="C192" s="21">
        <v>0</v>
      </c>
      <c r="D192" s="6"/>
      <c r="E192" s="6"/>
      <c r="F192" s="6"/>
      <c r="G192" s="6"/>
      <c r="H192" s="23">
        <f t="shared" si="28"/>
        <v>0</v>
      </c>
      <c r="I192" s="32"/>
      <c r="J192" s="24"/>
      <c r="K192" s="24"/>
      <c r="L192" s="24"/>
    </row>
    <row r="193" spans="1:12" ht="24.95" customHeight="1">
      <c r="A193" s="38"/>
      <c r="B193" s="57" t="s">
        <v>153</v>
      </c>
      <c r="C193" s="59">
        <f>C194+C195</f>
        <v>0</v>
      </c>
      <c r="D193" s="59">
        <f t="shared" ref="D193:G193" si="39">D194+D195</f>
        <v>0</v>
      </c>
      <c r="E193" s="59">
        <f t="shared" si="39"/>
        <v>0</v>
      </c>
      <c r="F193" s="59">
        <f t="shared" si="39"/>
        <v>0</v>
      </c>
      <c r="G193" s="59">
        <f t="shared" si="39"/>
        <v>0</v>
      </c>
      <c r="H193" s="23">
        <f t="shared" si="28"/>
        <v>0</v>
      </c>
      <c r="I193" s="24"/>
      <c r="J193" s="24"/>
      <c r="K193" s="24"/>
      <c r="L193" s="24"/>
    </row>
    <row r="194" spans="1:12" ht="24.95" customHeight="1">
      <c r="A194" s="37"/>
      <c r="B194" s="10" t="s">
        <v>154</v>
      </c>
      <c r="C194" s="21">
        <v>0</v>
      </c>
      <c r="D194" s="6"/>
      <c r="E194" s="6"/>
      <c r="F194" s="6"/>
      <c r="G194" s="6"/>
      <c r="H194" s="23">
        <f t="shared" si="28"/>
        <v>0</v>
      </c>
      <c r="I194" s="24"/>
      <c r="J194" s="24"/>
      <c r="K194" s="24"/>
      <c r="L194" s="24"/>
    </row>
    <row r="195" spans="1:12" ht="24.95" customHeight="1">
      <c r="A195" s="38"/>
      <c r="B195" s="57" t="s">
        <v>155</v>
      </c>
      <c r="C195" s="59">
        <f>C196+C197</f>
        <v>0</v>
      </c>
      <c r="D195" s="59">
        <f t="shared" ref="D195:G195" si="40">D196+D197</f>
        <v>0</v>
      </c>
      <c r="E195" s="59">
        <f t="shared" si="40"/>
        <v>0</v>
      </c>
      <c r="F195" s="59">
        <f t="shared" si="40"/>
        <v>0</v>
      </c>
      <c r="G195" s="59">
        <f t="shared" si="40"/>
        <v>0</v>
      </c>
      <c r="H195" s="23">
        <f t="shared" si="28"/>
        <v>0</v>
      </c>
      <c r="I195" s="24"/>
      <c r="J195" s="24"/>
      <c r="K195" s="24"/>
      <c r="L195" s="24"/>
    </row>
    <row r="196" spans="1:12" ht="24.95" customHeight="1">
      <c r="A196" s="37"/>
      <c r="B196" s="15" t="s">
        <v>156</v>
      </c>
      <c r="C196" s="21">
        <v>0</v>
      </c>
      <c r="D196" s="6"/>
      <c r="E196" s="6"/>
      <c r="F196" s="6"/>
      <c r="G196" s="6"/>
      <c r="H196" s="23">
        <f t="shared" si="28"/>
        <v>0</v>
      </c>
      <c r="I196" s="24"/>
      <c r="J196" s="24"/>
      <c r="K196" s="24"/>
      <c r="L196" s="24"/>
    </row>
    <row r="197" spans="1:12" ht="24.95" customHeight="1">
      <c r="A197" s="37"/>
      <c r="B197" s="15" t="s">
        <v>157</v>
      </c>
      <c r="C197" s="21">
        <v>0</v>
      </c>
      <c r="D197" s="6"/>
      <c r="E197" s="6"/>
      <c r="F197" s="6"/>
      <c r="G197" s="6"/>
      <c r="H197" s="23">
        <f t="shared" si="28"/>
        <v>0</v>
      </c>
      <c r="I197" s="24"/>
      <c r="J197" s="24"/>
      <c r="K197" s="24"/>
      <c r="L197" s="24"/>
    </row>
    <row r="198" spans="1:12" ht="24.95" customHeight="1">
      <c r="A198" s="38"/>
      <c r="B198" s="57" t="s">
        <v>158</v>
      </c>
      <c r="C198" s="59">
        <f>C199+C200</f>
        <v>0</v>
      </c>
      <c r="D198" s="59">
        <f t="shared" ref="D198:G198" si="41">D199+D200</f>
        <v>0</v>
      </c>
      <c r="E198" s="59">
        <f t="shared" si="41"/>
        <v>0</v>
      </c>
      <c r="F198" s="59">
        <f t="shared" si="41"/>
        <v>0</v>
      </c>
      <c r="G198" s="59">
        <f t="shared" si="41"/>
        <v>0</v>
      </c>
      <c r="H198" s="23">
        <f t="shared" si="28"/>
        <v>0</v>
      </c>
      <c r="I198" s="24"/>
      <c r="J198" s="24"/>
      <c r="K198" s="24"/>
      <c r="L198" s="24"/>
    </row>
    <row r="199" spans="1:12" ht="24.95" customHeight="1">
      <c r="A199" s="38"/>
      <c r="B199" s="10" t="s">
        <v>159</v>
      </c>
      <c r="C199" s="21">
        <v>0</v>
      </c>
      <c r="D199" s="6"/>
      <c r="E199" s="6"/>
      <c r="F199" s="6"/>
      <c r="G199" s="6"/>
      <c r="H199" s="23">
        <f t="shared" si="28"/>
        <v>0</v>
      </c>
      <c r="I199" s="24"/>
      <c r="J199" s="24"/>
      <c r="K199" s="24"/>
      <c r="L199" s="24"/>
    </row>
    <row r="200" spans="1:12" ht="24.95" customHeight="1">
      <c r="A200" s="38"/>
      <c r="B200" s="57" t="s">
        <v>160</v>
      </c>
      <c r="C200" s="59">
        <f>C201+C202+C203+C204</f>
        <v>0</v>
      </c>
      <c r="D200" s="59">
        <f t="shared" ref="D200:G200" si="42">D201+D202+D203+D204</f>
        <v>0</v>
      </c>
      <c r="E200" s="59">
        <f t="shared" si="42"/>
        <v>0</v>
      </c>
      <c r="F200" s="59">
        <f t="shared" si="42"/>
        <v>0</v>
      </c>
      <c r="G200" s="59">
        <f t="shared" si="42"/>
        <v>0</v>
      </c>
      <c r="H200" s="23">
        <f t="shared" si="28"/>
        <v>0</v>
      </c>
      <c r="I200" s="24"/>
      <c r="J200" s="24"/>
      <c r="K200" s="24"/>
      <c r="L200" s="24"/>
    </row>
    <row r="201" spans="1:12" ht="24.95" customHeight="1">
      <c r="A201" s="37"/>
      <c r="B201" s="10" t="s">
        <v>161</v>
      </c>
      <c r="C201" s="21">
        <v>0</v>
      </c>
      <c r="D201" s="6"/>
      <c r="E201" s="6"/>
      <c r="F201" s="6"/>
      <c r="G201" s="6"/>
      <c r="H201" s="23">
        <f t="shared" si="28"/>
        <v>0</v>
      </c>
      <c r="I201" s="24"/>
      <c r="J201" s="24"/>
      <c r="K201" s="24"/>
      <c r="L201" s="24"/>
    </row>
    <row r="202" spans="1:12" ht="24.95" customHeight="1">
      <c r="A202" s="37"/>
      <c r="B202" s="10" t="s">
        <v>162</v>
      </c>
      <c r="C202" s="21">
        <v>0</v>
      </c>
      <c r="D202" s="6"/>
      <c r="E202" s="6"/>
      <c r="F202" s="6"/>
      <c r="G202" s="6"/>
      <c r="H202" s="23">
        <f t="shared" si="28"/>
        <v>0</v>
      </c>
      <c r="I202" s="24"/>
      <c r="J202" s="24"/>
      <c r="K202" s="24"/>
      <c r="L202" s="24"/>
    </row>
    <row r="203" spans="1:12" ht="24.95" customHeight="1">
      <c r="A203" s="37"/>
      <c r="B203" s="10" t="s">
        <v>163</v>
      </c>
      <c r="C203" s="21">
        <v>0</v>
      </c>
      <c r="D203" s="6"/>
      <c r="E203" s="6"/>
      <c r="F203" s="6"/>
      <c r="G203" s="6"/>
      <c r="H203" s="23">
        <f t="shared" si="28"/>
        <v>0</v>
      </c>
      <c r="I203" s="24"/>
      <c r="J203" s="24"/>
      <c r="K203" s="24"/>
      <c r="L203" s="24"/>
    </row>
    <row r="204" spans="1:12" ht="24.95" customHeight="1">
      <c r="A204" s="37"/>
      <c r="B204" s="10" t="s">
        <v>164</v>
      </c>
      <c r="C204" s="21">
        <v>0</v>
      </c>
      <c r="D204" s="6"/>
      <c r="E204" s="6"/>
      <c r="F204" s="6"/>
      <c r="G204" s="6"/>
      <c r="H204" s="23">
        <f t="shared" si="28"/>
        <v>0</v>
      </c>
      <c r="I204" s="24"/>
      <c r="J204" s="24"/>
      <c r="K204" s="24"/>
      <c r="L204" s="24"/>
    </row>
    <row r="205" spans="1:12" ht="24.95" customHeight="1">
      <c r="A205" s="38"/>
      <c r="B205" s="13" t="s">
        <v>165</v>
      </c>
      <c r="C205" s="21">
        <v>0</v>
      </c>
      <c r="D205" s="6"/>
      <c r="E205" s="6"/>
      <c r="F205" s="6"/>
      <c r="G205" s="6"/>
      <c r="H205" s="23">
        <f t="shared" si="28"/>
        <v>0</v>
      </c>
      <c r="I205" s="24"/>
      <c r="J205" s="24"/>
      <c r="K205" s="24"/>
      <c r="L205" s="24"/>
    </row>
    <row r="206" spans="1:12" ht="24.95" customHeight="1">
      <c r="A206" s="38"/>
      <c r="B206" s="57" t="s">
        <v>166</v>
      </c>
      <c r="C206" s="59">
        <f>C207+C208+C209+C212</f>
        <v>0</v>
      </c>
      <c r="D206" s="59">
        <f t="shared" ref="D206:G206" si="43">D207+D208+D209+D212</f>
        <v>0</v>
      </c>
      <c r="E206" s="59">
        <f t="shared" si="43"/>
        <v>0</v>
      </c>
      <c r="F206" s="59">
        <f t="shared" si="43"/>
        <v>0</v>
      </c>
      <c r="G206" s="59">
        <f t="shared" si="43"/>
        <v>0</v>
      </c>
      <c r="H206" s="23">
        <f t="shared" si="28"/>
        <v>0</v>
      </c>
      <c r="I206" s="24"/>
      <c r="J206" s="24"/>
      <c r="K206" s="24"/>
      <c r="L206" s="24"/>
    </row>
    <row r="207" spans="1:12" ht="24.95" customHeight="1">
      <c r="A207" s="37"/>
      <c r="B207" s="10" t="s">
        <v>167</v>
      </c>
      <c r="C207" s="21">
        <v>0</v>
      </c>
      <c r="D207" s="6"/>
      <c r="E207" s="6"/>
      <c r="F207" s="6"/>
      <c r="G207" s="6"/>
      <c r="H207" s="23">
        <f t="shared" si="28"/>
        <v>0</v>
      </c>
      <c r="I207" s="24"/>
      <c r="J207" s="24"/>
      <c r="K207" s="24"/>
      <c r="L207" s="24"/>
    </row>
    <row r="208" spans="1:12" ht="24.95" customHeight="1">
      <c r="A208" s="37"/>
      <c r="B208" s="10" t="s">
        <v>168</v>
      </c>
      <c r="C208" s="21">
        <v>0</v>
      </c>
      <c r="D208" s="6"/>
      <c r="E208" s="6"/>
      <c r="F208" s="6"/>
      <c r="G208" s="6"/>
      <c r="H208" s="23">
        <f t="shared" si="28"/>
        <v>0</v>
      </c>
      <c r="I208" s="24"/>
      <c r="J208" s="24"/>
      <c r="K208" s="24"/>
      <c r="L208" s="24"/>
    </row>
    <row r="209" spans="1:12" ht="24.95" customHeight="1">
      <c r="A209" s="38"/>
      <c r="B209" s="57" t="s">
        <v>169</v>
      </c>
      <c r="C209" s="59">
        <f>C210+C211</f>
        <v>0</v>
      </c>
      <c r="D209" s="59">
        <f t="shared" ref="D209:G209" si="44">D210+D211</f>
        <v>0</v>
      </c>
      <c r="E209" s="59">
        <f t="shared" si="44"/>
        <v>0</v>
      </c>
      <c r="F209" s="59">
        <f t="shared" si="44"/>
        <v>0</v>
      </c>
      <c r="G209" s="59">
        <f t="shared" si="44"/>
        <v>0</v>
      </c>
      <c r="H209" s="23">
        <f t="shared" ref="H209:H245" si="45">D209+E209+F209+G209</f>
        <v>0</v>
      </c>
      <c r="I209" s="24"/>
      <c r="J209" s="24"/>
      <c r="K209" s="24"/>
      <c r="L209" s="24"/>
    </row>
    <row r="210" spans="1:12" ht="24.95" customHeight="1">
      <c r="A210" s="37"/>
      <c r="B210" s="10" t="s">
        <v>170</v>
      </c>
      <c r="C210" s="21">
        <v>0</v>
      </c>
      <c r="D210" s="6"/>
      <c r="E210" s="6"/>
      <c r="F210" s="6"/>
      <c r="G210" s="6"/>
      <c r="H210" s="23">
        <f t="shared" si="45"/>
        <v>0</v>
      </c>
      <c r="I210" s="24"/>
      <c r="J210" s="24"/>
      <c r="K210" s="24"/>
      <c r="L210" s="24"/>
    </row>
    <row r="211" spans="1:12" ht="24.95" customHeight="1">
      <c r="A211" s="37"/>
      <c r="B211" s="10" t="s">
        <v>171</v>
      </c>
      <c r="C211" s="21">
        <v>0</v>
      </c>
      <c r="D211" s="6"/>
      <c r="E211" s="6"/>
      <c r="F211" s="6"/>
      <c r="G211" s="6"/>
      <c r="H211" s="23">
        <f t="shared" si="45"/>
        <v>0</v>
      </c>
      <c r="I211" s="24"/>
      <c r="J211" s="24"/>
      <c r="K211" s="24"/>
      <c r="L211" s="24"/>
    </row>
    <row r="212" spans="1:12" ht="24.95" customHeight="1">
      <c r="A212" s="37"/>
      <c r="B212" s="10" t="s">
        <v>172</v>
      </c>
      <c r="C212" s="21">
        <v>0</v>
      </c>
      <c r="D212" s="6"/>
      <c r="E212" s="6"/>
      <c r="F212" s="6"/>
      <c r="G212" s="6"/>
      <c r="H212" s="23">
        <f t="shared" si="45"/>
        <v>0</v>
      </c>
      <c r="I212" s="24"/>
      <c r="J212" s="24"/>
      <c r="K212" s="24"/>
      <c r="L212" s="24"/>
    </row>
    <row r="213" spans="1:12" ht="24.95" customHeight="1">
      <c r="A213" s="38"/>
      <c r="B213" s="57" t="s">
        <v>173</v>
      </c>
      <c r="C213" s="56">
        <f>C214+C221+C228</f>
        <v>0</v>
      </c>
      <c r="D213" s="56">
        <f t="shared" ref="D213:G213" si="46">D214+D221+D228</f>
        <v>0</v>
      </c>
      <c r="E213" s="56">
        <f t="shared" si="46"/>
        <v>0</v>
      </c>
      <c r="F213" s="56">
        <f t="shared" si="46"/>
        <v>0</v>
      </c>
      <c r="G213" s="56">
        <f t="shared" si="46"/>
        <v>0</v>
      </c>
      <c r="H213" s="23">
        <f t="shared" si="45"/>
        <v>0</v>
      </c>
      <c r="I213" s="24"/>
      <c r="J213" s="24"/>
      <c r="K213" s="24"/>
      <c r="L213" s="24"/>
    </row>
    <row r="214" spans="1:12" ht="24.95" customHeight="1">
      <c r="A214" s="38"/>
      <c r="B214" s="57" t="s">
        <v>174</v>
      </c>
      <c r="C214" s="56">
        <f>SUM(C215:C220)</f>
        <v>0</v>
      </c>
      <c r="D214" s="56">
        <f t="shared" ref="D214:G214" si="47">SUM(D215:D220)</f>
        <v>0</v>
      </c>
      <c r="E214" s="56">
        <f t="shared" si="47"/>
        <v>0</v>
      </c>
      <c r="F214" s="56">
        <f t="shared" si="47"/>
        <v>0</v>
      </c>
      <c r="G214" s="56">
        <f t="shared" si="47"/>
        <v>0</v>
      </c>
      <c r="H214" s="23">
        <f t="shared" si="45"/>
        <v>0</v>
      </c>
      <c r="I214" s="24"/>
      <c r="J214" s="24"/>
      <c r="K214" s="24"/>
      <c r="L214" s="24"/>
    </row>
    <row r="215" spans="1:12" ht="24.95" customHeight="1">
      <c r="A215" s="38"/>
      <c r="B215" s="10" t="s">
        <v>175</v>
      </c>
      <c r="C215" s="21">
        <v>0</v>
      </c>
      <c r="D215" s="6"/>
      <c r="E215" s="6"/>
      <c r="F215" s="6"/>
      <c r="G215" s="6"/>
      <c r="H215" s="23">
        <f t="shared" si="45"/>
        <v>0</v>
      </c>
      <c r="I215" s="24"/>
      <c r="J215" s="24"/>
      <c r="K215" s="24"/>
      <c r="L215" s="24"/>
    </row>
    <row r="216" spans="1:12" ht="24.95" customHeight="1">
      <c r="A216" s="38"/>
      <c r="B216" s="10" t="s">
        <v>176</v>
      </c>
      <c r="C216" s="21">
        <v>0</v>
      </c>
      <c r="D216" s="6"/>
      <c r="E216" s="6"/>
      <c r="F216" s="6"/>
      <c r="G216" s="6"/>
      <c r="H216" s="23">
        <f t="shared" si="45"/>
        <v>0</v>
      </c>
      <c r="I216" s="24"/>
      <c r="J216" s="24"/>
      <c r="K216" s="24"/>
      <c r="L216" s="24"/>
    </row>
    <row r="217" spans="1:12" ht="24.95" customHeight="1">
      <c r="A217" s="38"/>
      <c r="B217" s="10" t="s">
        <v>177</v>
      </c>
      <c r="C217" s="21">
        <v>0</v>
      </c>
      <c r="D217" s="6"/>
      <c r="E217" s="6"/>
      <c r="F217" s="6"/>
      <c r="G217" s="6"/>
      <c r="H217" s="23">
        <f t="shared" si="45"/>
        <v>0</v>
      </c>
      <c r="I217" s="24"/>
      <c r="J217" s="24"/>
      <c r="K217" s="24"/>
      <c r="L217" s="24"/>
    </row>
    <row r="218" spans="1:12" ht="24.95" customHeight="1">
      <c r="A218" s="38"/>
      <c r="B218" s="10" t="s">
        <v>178</v>
      </c>
      <c r="C218" s="21">
        <v>0</v>
      </c>
      <c r="D218" s="6"/>
      <c r="E218" s="6"/>
      <c r="F218" s="6"/>
      <c r="G218" s="6"/>
      <c r="H218" s="23">
        <f t="shared" si="45"/>
        <v>0</v>
      </c>
      <c r="I218" s="24"/>
      <c r="J218" s="24"/>
      <c r="K218" s="24"/>
      <c r="L218" s="24"/>
    </row>
    <row r="219" spans="1:12" ht="24.95" customHeight="1">
      <c r="A219" s="38"/>
      <c r="B219" s="10" t="s">
        <v>179</v>
      </c>
      <c r="C219" s="21">
        <v>0</v>
      </c>
      <c r="D219" s="6"/>
      <c r="E219" s="6"/>
      <c r="F219" s="6"/>
      <c r="G219" s="6"/>
      <c r="H219" s="23">
        <f t="shared" si="45"/>
        <v>0</v>
      </c>
      <c r="I219" s="24"/>
      <c r="J219" s="24"/>
      <c r="K219" s="24"/>
      <c r="L219" s="24"/>
    </row>
    <row r="220" spans="1:12" ht="24.95" customHeight="1">
      <c r="A220" s="38"/>
      <c r="B220" s="10" t="s">
        <v>180</v>
      </c>
      <c r="C220" s="21">
        <v>0</v>
      </c>
      <c r="D220" s="6"/>
      <c r="E220" s="6"/>
      <c r="F220" s="6"/>
      <c r="G220" s="6"/>
      <c r="H220" s="23">
        <f t="shared" si="45"/>
        <v>0</v>
      </c>
      <c r="I220" s="24"/>
      <c r="J220" s="24"/>
      <c r="K220" s="24"/>
      <c r="L220" s="24"/>
    </row>
    <row r="221" spans="1:12" ht="24.95" customHeight="1">
      <c r="A221" s="38"/>
      <c r="B221" s="57" t="s">
        <v>181</v>
      </c>
      <c r="C221" s="56">
        <f>SUM(C222:C227)</f>
        <v>0</v>
      </c>
      <c r="D221" s="56">
        <f t="shared" ref="D221:G221" si="48">SUM(D222:D227)</f>
        <v>0</v>
      </c>
      <c r="E221" s="56">
        <f t="shared" si="48"/>
        <v>0</v>
      </c>
      <c r="F221" s="56">
        <f t="shared" si="48"/>
        <v>0</v>
      </c>
      <c r="G221" s="56">
        <f t="shared" si="48"/>
        <v>0</v>
      </c>
      <c r="H221" s="23">
        <f t="shared" si="45"/>
        <v>0</v>
      </c>
      <c r="I221" s="24"/>
      <c r="J221" s="24"/>
      <c r="K221" s="24"/>
      <c r="L221" s="24"/>
    </row>
    <row r="222" spans="1:12" ht="24.95" customHeight="1">
      <c r="A222" s="38"/>
      <c r="B222" s="10" t="s">
        <v>175</v>
      </c>
      <c r="C222" s="21">
        <v>0</v>
      </c>
      <c r="D222" s="6"/>
      <c r="E222" s="6"/>
      <c r="F222" s="6"/>
      <c r="G222" s="6"/>
      <c r="H222" s="23">
        <f t="shared" si="45"/>
        <v>0</v>
      </c>
      <c r="I222" s="24"/>
      <c r="J222" s="24"/>
      <c r="K222" s="24"/>
      <c r="L222" s="24"/>
    </row>
    <row r="223" spans="1:12" ht="24.95" customHeight="1">
      <c r="A223" s="38"/>
      <c r="B223" s="10" t="s">
        <v>176</v>
      </c>
      <c r="C223" s="21">
        <v>0</v>
      </c>
      <c r="D223" s="6"/>
      <c r="E223" s="6"/>
      <c r="F223" s="6"/>
      <c r="G223" s="6"/>
      <c r="H223" s="23">
        <f t="shared" si="45"/>
        <v>0</v>
      </c>
      <c r="I223" s="24"/>
      <c r="J223" s="24"/>
      <c r="K223" s="24"/>
      <c r="L223" s="24"/>
    </row>
    <row r="224" spans="1:12" ht="24.95" customHeight="1">
      <c r="A224" s="38"/>
      <c r="B224" s="10" t="s">
        <v>177</v>
      </c>
      <c r="C224" s="21">
        <v>0</v>
      </c>
      <c r="D224" s="6"/>
      <c r="E224" s="6"/>
      <c r="F224" s="6"/>
      <c r="G224" s="6"/>
      <c r="H224" s="23">
        <f t="shared" si="45"/>
        <v>0</v>
      </c>
      <c r="I224" s="24"/>
      <c r="J224" s="24"/>
      <c r="K224" s="24"/>
      <c r="L224" s="24"/>
    </row>
    <row r="225" spans="1:12" ht="24.95" customHeight="1">
      <c r="A225" s="38"/>
      <c r="B225" s="10" t="s">
        <v>182</v>
      </c>
      <c r="C225" s="21">
        <v>0</v>
      </c>
      <c r="D225" s="6"/>
      <c r="E225" s="6"/>
      <c r="F225" s="6"/>
      <c r="G225" s="6"/>
      <c r="H225" s="23">
        <f t="shared" si="45"/>
        <v>0</v>
      </c>
      <c r="I225" s="24"/>
      <c r="J225" s="24"/>
      <c r="K225" s="24"/>
      <c r="L225" s="24"/>
    </row>
    <row r="226" spans="1:12" ht="24.95" customHeight="1">
      <c r="A226" s="38"/>
      <c r="B226" s="10" t="s">
        <v>179</v>
      </c>
      <c r="C226" s="21">
        <v>0</v>
      </c>
      <c r="D226" s="6"/>
      <c r="E226" s="6"/>
      <c r="F226" s="6"/>
      <c r="G226" s="6"/>
      <c r="H226" s="23">
        <f t="shared" si="45"/>
        <v>0</v>
      </c>
      <c r="I226" s="24"/>
      <c r="J226" s="24"/>
      <c r="K226" s="24"/>
      <c r="L226" s="24"/>
    </row>
    <row r="227" spans="1:12" ht="24.95" customHeight="1">
      <c r="A227" s="38"/>
      <c r="B227" s="10" t="s">
        <v>180</v>
      </c>
      <c r="C227" s="21">
        <v>0</v>
      </c>
      <c r="D227" s="6"/>
      <c r="E227" s="6"/>
      <c r="F227" s="6"/>
      <c r="G227" s="6"/>
      <c r="H227" s="23">
        <f t="shared" si="45"/>
        <v>0</v>
      </c>
      <c r="I227" s="24"/>
      <c r="J227" s="24"/>
      <c r="K227" s="24"/>
      <c r="L227" s="24"/>
    </row>
    <row r="228" spans="1:12" ht="24.95" customHeight="1">
      <c r="A228" s="38"/>
      <c r="B228" s="10" t="s">
        <v>183</v>
      </c>
      <c r="C228" s="21">
        <v>0</v>
      </c>
      <c r="D228" s="6"/>
      <c r="E228" s="6"/>
      <c r="F228" s="6"/>
      <c r="G228" s="6"/>
      <c r="H228" s="23">
        <f t="shared" si="45"/>
        <v>0</v>
      </c>
      <c r="I228" s="24"/>
      <c r="J228" s="24"/>
      <c r="K228" s="24"/>
      <c r="L228" s="24"/>
    </row>
    <row r="229" spans="1:12" ht="24.95" customHeight="1">
      <c r="A229" s="38"/>
      <c r="B229" s="57" t="s">
        <v>184</v>
      </c>
      <c r="C229" s="56">
        <f>C230+C238</f>
        <v>0</v>
      </c>
      <c r="D229" s="56">
        <f t="shared" ref="D229:G229" si="49">D230+D238</f>
        <v>0</v>
      </c>
      <c r="E229" s="56">
        <f t="shared" si="49"/>
        <v>0</v>
      </c>
      <c r="F229" s="56">
        <f t="shared" si="49"/>
        <v>0</v>
      </c>
      <c r="G229" s="56">
        <f t="shared" si="49"/>
        <v>0</v>
      </c>
      <c r="H229" s="23">
        <f t="shared" si="45"/>
        <v>0</v>
      </c>
      <c r="I229" s="24"/>
      <c r="J229" s="24"/>
      <c r="K229" s="24"/>
      <c r="L229" s="24"/>
    </row>
    <row r="230" spans="1:12" ht="24.95" customHeight="1">
      <c r="A230" s="38"/>
      <c r="B230" s="57" t="s">
        <v>174</v>
      </c>
      <c r="C230" s="56">
        <f>SUM(C231:C237)</f>
        <v>0</v>
      </c>
      <c r="D230" s="56">
        <f t="shared" ref="D230:G230" si="50">SUM(D231:D237)</f>
        <v>0</v>
      </c>
      <c r="E230" s="56">
        <f t="shared" si="50"/>
        <v>0</v>
      </c>
      <c r="F230" s="56">
        <f t="shared" si="50"/>
        <v>0</v>
      </c>
      <c r="G230" s="56">
        <f t="shared" si="50"/>
        <v>0</v>
      </c>
      <c r="H230" s="23">
        <f t="shared" si="45"/>
        <v>0</v>
      </c>
      <c r="I230" s="24"/>
      <c r="J230" s="24"/>
      <c r="K230" s="24"/>
      <c r="L230" s="24"/>
    </row>
    <row r="231" spans="1:12" ht="24.95" customHeight="1">
      <c r="A231" s="38"/>
      <c r="B231" s="10" t="s">
        <v>185</v>
      </c>
      <c r="C231" s="21">
        <v>0</v>
      </c>
      <c r="D231" s="24"/>
      <c r="E231" s="24"/>
      <c r="F231" s="24"/>
      <c r="G231" s="24"/>
      <c r="H231" s="23">
        <f t="shared" si="45"/>
        <v>0</v>
      </c>
      <c r="I231" s="24"/>
      <c r="J231" s="24"/>
      <c r="K231" s="24"/>
      <c r="L231" s="24"/>
    </row>
    <row r="232" spans="1:12" ht="24.95" customHeight="1">
      <c r="A232" s="38"/>
      <c r="B232" s="10" t="s">
        <v>186</v>
      </c>
      <c r="C232" s="21">
        <v>0</v>
      </c>
      <c r="D232" s="24"/>
      <c r="E232" s="24"/>
      <c r="F232" s="24"/>
      <c r="G232" s="24"/>
      <c r="H232" s="23">
        <f t="shared" si="45"/>
        <v>0</v>
      </c>
      <c r="I232" s="24"/>
      <c r="J232" s="24"/>
      <c r="K232" s="24"/>
      <c r="L232" s="24"/>
    </row>
    <row r="233" spans="1:12" ht="24.95" customHeight="1">
      <c r="A233" s="38"/>
      <c r="B233" s="10" t="s">
        <v>176</v>
      </c>
      <c r="C233" s="21">
        <v>0</v>
      </c>
      <c r="D233" s="24"/>
      <c r="E233" s="24"/>
      <c r="F233" s="24"/>
      <c r="G233" s="24"/>
      <c r="H233" s="23">
        <f t="shared" si="45"/>
        <v>0</v>
      </c>
      <c r="I233" s="24"/>
      <c r="J233" s="24"/>
      <c r="K233" s="24"/>
      <c r="L233" s="24"/>
    </row>
    <row r="234" spans="1:12" ht="24.95" customHeight="1">
      <c r="A234" s="38"/>
      <c r="B234" s="10" t="s">
        <v>187</v>
      </c>
      <c r="C234" s="21">
        <v>0</v>
      </c>
      <c r="D234" s="24"/>
      <c r="E234" s="24"/>
      <c r="F234" s="24"/>
      <c r="G234" s="24"/>
      <c r="H234" s="23">
        <f t="shared" si="45"/>
        <v>0</v>
      </c>
      <c r="I234" s="24"/>
      <c r="J234" s="24"/>
      <c r="K234" s="24"/>
      <c r="L234" s="24"/>
    </row>
    <row r="235" spans="1:12" ht="24.95" customHeight="1">
      <c r="A235" s="38"/>
      <c r="B235" s="10" t="s">
        <v>178</v>
      </c>
      <c r="C235" s="21">
        <v>0</v>
      </c>
      <c r="D235" s="24"/>
      <c r="E235" s="24"/>
      <c r="F235" s="24"/>
      <c r="G235" s="24"/>
      <c r="H235" s="23">
        <f t="shared" si="45"/>
        <v>0</v>
      </c>
      <c r="I235" s="24"/>
      <c r="J235" s="24"/>
      <c r="K235" s="24"/>
      <c r="L235" s="24"/>
    </row>
    <row r="236" spans="1:12" ht="24.95" customHeight="1">
      <c r="A236" s="38"/>
      <c r="B236" s="10" t="s">
        <v>179</v>
      </c>
      <c r="C236" s="21">
        <v>0</v>
      </c>
      <c r="D236" s="24"/>
      <c r="E236" s="24"/>
      <c r="F236" s="24"/>
      <c r="G236" s="24"/>
      <c r="H236" s="23">
        <f t="shared" si="45"/>
        <v>0</v>
      </c>
      <c r="I236" s="24"/>
      <c r="J236" s="24"/>
      <c r="K236" s="24"/>
      <c r="L236" s="24"/>
    </row>
    <row r="237" spans="1:12" ht="24.95" customHeight="1">
      <c r="A237" s="38"/>
      <c r="B237" s="10" t="s">
        <v>188</v>
      </c>
      <c r="C237" s="21">
        <v>0</v>
      </c>
      <c r="D237" s="24"/>
      <c r="E237" s="24"/>
      <c r="F237" s="24"/>
      <c r="G237" s="24"/>
      <c r="H237" s="23">
        <f t="shared" si="45"/>
        <v>0</v>
      </c>
      <c r="I237" s="24"/>
      <c r="J237" s="24"/>
      <c r="K237" s="24"/>
      <c r="L237" s="24"/>
    </row>
    <row r="238" spans="1:12" ht="24.95" customHeight="1">
      <c r="A238" s="38"/>
      <c r="B238" s="57" t="s">
        <v>181</v>
      </c>
      <c r="C238" s="56">
        <f>SUM(C239:C245)</f>
        <v>0</v>
      </c>
      <c r="D238" s="56">
        <f t="shared" ref="D238:G238" si="51">SUM(D239:D245)</f>
        <v>0</v>
      </c>
      <c r="E238" s="56">
        <f t="shared" si="51"/>
        <v>0</v>
      </c>
      <c r="F238" s="56">
        <f t="shared" si="51"/>
        <v>0</v>
      </c>
      <c r="G238" s="56">
        <f t="shared" si="51"/>
        <v>0</v>
      </c>
      <c r="H238" s="23">
        <f t="shared" si="45"/>
        <v>0</v>
      </c>
      <c r="I238" s="24"/>
      <c r="J238" s="24"/>
      <c r="K238" s="24"/>
      <c r="L238" s="24"/>
    </row>
    <row r="239" spans="1:12" ht="24.95" customHeight="1">
      <c r="A239" s="38"/>
      <c r="B239" s="10" t="s">
        <v>185</v>
      </c>
      <c r="C239" s="21">
        <v>0</v>
      </c>
      <c r="D239" s="24"/>
      <c r="E239" s="24"/>
      <c r="F239" s="24"/>
      <c r="G239" s="24"/>
      <c r="H239" s="23">
        <f t="shared" si="45"/>
        <v>0</v>
      </c>
      <c r="I239" s="24"/>
      <c r="J239" s="24"/>
      <c r="K239" s="24"/>
      <c r="L239" s="24"/>
    </row>
    <row r="240" spans="1:12" ht="24.95" customHeight="1">
      <c r="A240" s="38"/>
      <c r="B240" s="10" t="s">
        <v>186</v>
      </c>
      <c r="C240" s="21">
        <v>0</v>
      </c>
      <c r="D240" s="24"/>
      <c r="E240" s="24"/>
      <c r="F240" s="24"/>
      <c r="G240" s="24"/>
      <c r="H240" s="23">
        <f t="shared" si="45"/>
        <v>0</v>
      </c>
      <c r="I240" s="24"/>
      <c r="J240" s="24"/>
      <c r="K240" s="24"/>
      <c r="L240" s="24"/>
    </row>
    <row r="241" spans="1:12" ht="24.95" customHeight="1">
      <c r="A241" s="38"/>
      <c r="B241" s="10" t="s">
        <v>176</v>
      </c>
      <c r="C241" s="21">
        <v>0</v>
      </c>
      <c r="D241" s="24"/>
      <c r="E241" s="24"/>
      <c r="F241" s="24"/>
      <c r="G241" s="24"/>
      <c r="H241" s="23">
        <f t="shared" si="45"/>
        <v>0</v>
      </c>
      <c r="I241" s="24"/>
      <c r="J241" s="24"/>
      <c r="K241" s="24"/>
      <c r="L241" s="24"/>
    </row>
    <row r="242" spans="1:12" ht="24.95" customHeight="1">
      <c r="A242" s="38"/>
      <c r="B242" s="10" t="s">
        <v>187</v>
      </c>
      <c r="C242" s="21">
        <v>0</v>
      </c>
      <c r="D242" s="24"/>
      <c r="E242" s="24"/>
      <c r="F242" s="24"/>
      <c r="G242" s="24"/>
      <c r="H242" s="23">
        <f t="shared" si="45"/>
        <v>0</v>
      </c>
      <c r="I242" s="24"/>
      <c r="J242" s="24"/>
      <c r="K242" s="24"/>
      <c r="L242" s="24"/>
    </row>
    <row r="243" spans="1:12" ht="24.95" customHeight="1">
      <c r="A243" s="38"/>
      <c r="B243" s="10" t="s">
        <v>189</v>
      </c>
      <c r="C243" s="21">
        <v>0</v>
      </c>
      <c r="D243" s="24"/>
      <c r="E243" s="24"/>
      <c r="F243" s="24"/>
      <c r="G243" s="24"/>
      <c r="H243" s="23">
        <f t="shared" si="45"/>
        <v>0</v>
      </c>
      <c r="I243" s="24"/>
      <c r="J243" s="24"/>
      <c r="K243" s="24"/>
      <c r="L243" s="24"/>
    </row>
    <row r="244" spans="1:12" ht="24.95" customHeight="1">
      <c r="A244" s="38"/>
      <c r="B244" s="10" t="s">
        <v>179</v>
      </c>
      <c r="C244" s="21">
        <v>0</v>
      </c>
      <c r="D244" s="24"/>
      <c r="E244" s="24"/>
      <c r="F244" s="24"/>
      <c r="G244" s="24"/>
      <c r="H244" s="23">
        <f t="shared" si="45"/>
        <v>0</v>
      </c>
      <c r="I244" s="24"/>
      <c r="J244" s="24"/>
      <c r="K244" s="24"/>
      <c r="L244" s="24"/>
    </row>
    <row r="245" spans="1:12" ht="24.95" customHeight="1">
      <c r="A245" s="38"/>
      <c r="B245" s="10" t="s">
        <v>188</v>
      </c>
      <c r="C245" s="21">
        <v>0</v>
      </c>
      <c r="D245" s="24"/>
      <c r="E245" s="24"/>
      <c r="F245" s="24"/>
      <c r="G245" s="24"/>
      <c r="H245" s="23">
        <f t="shared" si="45"/>
        <v>0</v>
      </c>
      <c r="I245" s="24"/>
      <c r="J245" s="24"/>
      <c r="K245" s="24"/>
      <c r="L245" s="24"/>
    </row>
  </sheetData>
  <sheetProtection formatCells="0" formatColumns="0" formatRows="0" insertColumns="0" insertRows="0" insertHyperlinks="0" deleteColumns="0" deleteRows="0" autoFilter="0" pivotTables="0"/>
  <autoFilter ref="A1:C245"/>
  <pageMargins left="0.7" right="0.7" top="0.75" bottom="0.75" header="0.3" footer="0.3"/>
  <pageSetup scale="61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247"/>
  <sheetViews>
    <sheetView zoomScale="115" zoomScaleNormal="115" workbookViewId="0">
      <selection activeCell="C3" sqref="C3"/>
    </sheetView>
  </sheetViews>
  <sheetFormatPr defaultRowHeight="24.95" customHeight="1"/>
  <cols>
    <col min="1" max="1" width="15.85546875" style="25" customWidth="1"/>
    <col min="2" max="2" width="59.5703125" style="40" customWidth="1"/>
    <col min="3" max="3" width="13.85546875" style="41" bestFit="1" customWidth="1"/>
    <col min="4" max="7" width="12" style="25" customWidth="1"/>
    <col min="8" max="8" width="8.42578125" style="25" customWidth="1"/>
    <col min="9" max="16384" width="9.140625" style="25"/>
  </cols>
  <sheetData>
    <row r="2" spans="1:8" customFormat="1" ht="18">
      <c r="A2" s="68" t="s">
        <v>434</v>
      </c>
      <c r="B2" s="39" t="s">
        <v>433</v>
      </c>
      <c r="C2" s="18" t="s">
        <v>190</v>
      </c>
      <c r="D2" s="2" t="s">
        <v>191</v>
      </c>
      <c r="E2" s="2" t="s">
        <v>192</v>
      </c>
      <c r="F2" s="2" t="s">
        <v>193</v>
      </c>
      <c r="G2" s="2" t="s">
        <v>194</v>
      </c>
      <c r="H2" s="3"/>
    </row>
    <row r="3" spans="1:8" ht="24.95" customHeight="1">
      <c r="A3" s="22" t="s">
        <v>399</v>
      </c>
      <c r="B3" s="55" t="s">
        <v>412</v>
      </c>
      <c r="C3" s="56">
        <f>C5+C149+C215+C231</f>
        <v>723.5</v>
      </c>
      <c r="D3" s="56">
        <f t="shared" ref="D3:G3" si="0">D5+D149+D215+D231</f>
        <v>141.1</v>
      </c>
      <c r="E3" s="56">
        <f t="shared" si="0"/>
        <v>191</v>
      </c>
      <c r="F3" s="56">
        <f t="shared" si="0"/>
        <v>197.20000000000002</v>
      </c>
      <c r="G3" s="56">
        <f t="shared" si="0"/>
        <v>194.20000000000002</v>
      </c>
      <c r="H3" s="23">
        <f>D3+E3+F3+G3</f>
        <v>723.50000000000011</v>
      </c>
    </row>
    <row r="4" spans="1:8" ht="24.95" customHeight="1">
      <c r="A4" s="26"/>
      <c r="B4" s="10" t="s">
        <v>0</v>
      </c>
      <c r="C4" s="21">
        <v>51</v>
      </c>
      <c r="D4" s="6"/>
      <c r="E4" s="6"/>
      <c r="F4" s="6"/>
      <c r="G4" s="6"/>
      <c r="H4" s="23">
        <f t="shared" ref="H4:H67" si="1">D4+E4+F4+G4</f>
        <v>0</v>
      </c>
    </row>
    <row r="5" spans="1:8" ht="24.95" customHeight="1">
      <c r="A5" s="27">
        <v>2</v>
      </c>
      <c r="B5" s="57" t="s">
        <v>1</v>
      </c>
      <c r="C5" s="56">
        <f>C6+C17+C86+C94+C95+C105+C115</f>
        <v>723.5</v>
      </c>
      <c r="D5" s="56">
        <f t="shared" ref="D5:G5" si="2">D6+D17+D86+D94+D95+D105+D115</f>
        <v>141.1</v>
      </c>
      <c r="E5" s="56">
        <f t="shared" si="2"/>
        <v>191</v>
      </c>
      <c r="F5" s="56">
        <f t="shared" si="2"/>
        <v>197.20000000000002</v>
      </c>
      <c r="G5" s="56">
        <f t="shared" si="2"/>
        <v>194.20000000000002</v>
      </c>
      <c r="H5" s="23">
        <f t="shared" si="1"/>
        <v>723.50000000000011</v>
      </c>
    </row>
    <row r="6" spans="1:8" ht="24.95" customHeight="1">
      <c r="A6" s="28">
        <v>2.1</v>
      </c>
      <c r="B6" s="57" t="s">
        <v>2</v>
      </c>
      <c r="C6" s="56">
        <f>C7+C16</f>
        <v>489.8</v>
      </c>
      <c r="D6" s="56">
        <f t="shared" ref="D6:G6" si="3">D7+D16</f>
        <v>87.7</v>
      </c>
      <c r="E6" s="56">
        <f t="shared" si="3"/>
        <v>128.69999999999999</v>
      </c>
      <c r="F6" s="56">
        <f t="shared" si="3"/>
        <v>134.10000000000002</v>
      </c>
      <c r="G6" s="56">
        <f t="shared" si="3"/>
        <v>139.30000000000001</v>
      </c>
      <c r="H6" s="23">
        <f t="shared" si="1"/>
        <v>489.8</v>
      </c>
    </row>
    <row r="7" spans="1:8" ht="24.95" customHeight="1">
      <c r="A7" s="30" t="s">
        <v>207</v>
      </c>
      <c r="B7" s="57" t="s">
        <v>3</v>
      </c>
      <c r="C7" s="56">
        <f>C8+C15</f>
        <v>489.8</v>
      </c>
      <c r="D7" s="56">
        <f t="shared" ref="D7:G7" si="4">D8+D15</f>
        <v>87.7</v>
      </c>
      <c r="E7" s="56">
        <f t="shared" si="4"/>
        <v>128.69999999999999</v>
      </c>
      <c r="F7" s="56">
        <f t="shared" si="4"/>
        <v>134.10000000000002</v>
      </c>
      <c r="G7" s="56">
        <f t="shared" si="4"/>
        <v>139.30000000000001</v>
      </c>
      <c r="H7" s="23">
        <f t="shared" si="1"/>
        <v>489.8</v>
      </c>
    </row>
    <row r="8" spans="1:8" ht="24.95" customHeight="1">
      <c r="A8" s="31" t="s">
        <v>208</v>
      </c>
      <c r="B8" s="57" t="s">
        <v>4</v>
      </c>
      <c r="C8" s="56">
        <f>SUM(C9:C14)</f>
        <v>489.8</v>
      </c>
      <c r="D8" s="56">
        <f t="shared" ref="D8:G8" si="5">SUM(D9:D14)</f>
        <v>87.7</v>
      </c>
      <c r="E8" s="56">
        <f t="shared" si="5"/>
        <v>128.69999999999999</v>
      </c>
      <c r="F8" s="56">
        <f t="shared" si="5"/>
        <v>134.10000000000002</v>
      </c>
      <c r="G8" s="56">
        <f t="shared" si="5"/>
        <v>139.30000000000001</v>
      </c>
      <c r="H8" s="23">
        <f t="shared" si="1"/>
        <v>489.8</v>
      </c>
    </row>
    <row r="9" spans="1:8" ht="24.95" customHeight="1">
      <c r="A9" s="31" t="s">
        <v>209</v>
      </c>
      <c r="B9" s="9" t="s">
        <v>5</v>
      </c>
      <c r="C9" s="21">
        <v>354.8</v>
      </c>
      <c r="D9" s="6">
        <v>86.7</v>
      </c>
      <c r="E9" s="6">
        <v>89.4</v>
      </c>
      <c r="F9" s="6">
        <v>89.4</v>
      </c>
      <c r="G9" s="6">
        <v>89.3</v>
      </c>
      <c r="H9" s="23">
        <f t="shared" si="1"/>
        <v>354.8</v>
      </c>
    </row>
    <row r="10" spans="1:8" ht="24.95" hidden="1" customHeight="1">
      <c r="A10" s="33" t="s">
        <v>311</v>
      </c>
      <c r="B10" s="9" t="s">
        <v>195</v>
      </c>
      <c r="C10" s="21">
        <v>0</v>
      </c>
      <c r="D10" s="6"/>
      <c r="E10" s="6"/>
      <c r="F10" s="6"/>
      <c r="G10" s="6"/>
      <c r="H10" s="23">
        <f t="shared" si="1"/>
        <v>0</v>
      </c>
    </row>
    <row r="11" spans="1:8" ht="24.95" customHeight="1">
      <c r="A11" s="33" t="s">
        <v>210</v>
      </c>
      <c r="B11" s="9" t="s">
        <v>342</v>
      </c>
      <c r="C11" s="21">
        <v>135</v>
      </c>
      <c r="D11" s="6">
        <v>1</v>
      </c>
      <c r="E11" s="6">
        <v>39.299999999999997</v>
      </c>
      <c r="F11" s="6">
        <v>44.7</v>
      </c>
      <c r="G11" s="6">
        <v>50</v>
      </c>
      <c r="H11" s="23">
        <f t="shared" si="1"/>
        <v>135</v>
      </c>
    </row>
    <row r="12" spans="1:8" ht="24.95" hidden="1" customHeight="1">
      <c r="A12" s="33" t="s">
        <v>211</v>
      </c>
      <c r="B12" s="9" t="s">
        <v>196</v>
      </c>
      <c r="C12" s="21">
        <v>0</v>
      </c>
      <c r="D12" s="6"/>
      <c r="E12" s="6"/>
      <c r="F12" s="6"/>
      <c r="G12" s="6"/>
      <c r="H12" s="23">
        <f t="shared" si="1"/>
        <v>0</v>
      </c>
    </row>
    <row r="13" spans="1:8" ht="24.95" hidden="1" customHeight="1">
      <c r="A13" s="33" t="s">
        <v>312</v>
      </c>
      <c r="B13" s="9" t="s">
        <v>197</v>
      </c>
      <c r="C13" s="21">
        <v>0</v>
      </c>
      <c r="D13" s="6"/>
      <c r="E13" s="6"/>
      <c r="F13" s="6"/>
      <c r="G13" s="6"/>
      <c r="H13" s="23">
        <f t="shared" si="1"/>
        <v>0</v>
      </c>
    </row>
    <row r="14" spans="1:8" ht="24.95" hidden="1" customHeight="1">
      <c r="A14" s="33" t="s">
        <v>313</v>
      </c>
      <c r="B14" s="9" t="s">
        <v>198</v>
      </c>
      <c r="C14" s="21">
        <v>0</v>
      </c>
      <c r="D14" s="6"/>
      <c r="E14" s="6"/>
      <c r="F14" s="6"/>
      <c r="G14" s="6"/>
      <c r="H14" s="23">
        <f t="shared" si="1"/>
        <v>0</v>
      </c>
    </row>
    <row r="15" spans="1:8" ht="24.95" hidden="1" customHeight="1">
      <c r="A15" s="33" t="s">
        <v>314</v>
      </c>
      <c r="B15" s="10" t="s">
        <v>6</v>
      </c>
      <c r="C15" s="21">
        <v>0</v>
      </c>
      <c r="D15" s="6"/>
      <c r="E15" s="6"/>
      <c r="F15" s="6"/>
      <c r="G15" s="6"/>
      <c r="H15" s="23">
        <f t="shared" si="1"/>
        <v>0</v>
      </c>
    </row>
    <row r="16" spans="1:8" ht="24.95" hidden="1" customHeight="1">
      <c r="A16" s="33" t="s">
        <v>212</v>
      </c>
      <c r="B16" s="10" t="s">
        <v>7</v>
      </c>
      <c r="C16" s="21">
        <v>0</v>
      </c>
      <c r="D16" s="6"/>
      <c r="E16" s="6"/>
      <c r="F16" s="6"/>
      <c r="G16" s="6"/>
      <c r="H16" s="23">
        <f t="shared" si="1"/>
        <v>0</v>
      </c>
    </row>
    <row r="17" spans="1:8" ht="24.95" customHeight="1">
      <c r="A17" s="33">
        <v>2.2000000000000002</v>
      </c>
      <c r="B17" s="57" t="s">
        <v>8</v>
      </c>
      <c r="C17" s="56">
        <f>C18+C19+C22+C58+C59+C60+C61+C62+C69+C70</f>
        <v>221.9</v>
      </c>
      <c r="D17" s="56">
        <f t="shared" ref="D17:G17" si="6">D18+D19+D22+D58+D59+D60+D61+D62+D69+D70</f>
        <v>53.4</v>
      </c>
      <c r="E17" s="56">
        <f t="shared" si="6"/>
        <v>62.3</v>
      </c>
      <c r="F17" s="56">
        <f t="shared" si="6"/>
        <v>53.1</v>
      </c>
      <c r="G17" s="56">
        <f t="shared" si="6"/>
        <v>53.1</v>
      </c>
      <c r="H17" s="23">
        <f t="shared" si="1"/>
        <v>221.89999999999998</v>
      </c>
    </row>
    <row r="18" spans="1:8" ht="24.95" hidden="1" customHeight="1">
      <c r="A18" s="33" t="s">
        <v>213</v>
      </c>
      <c r="B18" s="10" t="s">
        <v>343</v>
      </c>
      <c r="C18" s="21">
        <v>0</v>
      </c>
      <c r="D18" s="6"/>
      <c r="E18" s="6"/>
      <c r="F18" s="6"/>
      <c r="G18" s="6"/>
      <c r="H18" s="23">
        <f t="shared" si="1"/>
        <v>0</v>
      </c>
    </row>
    <row r="19" spans="1:8" ht="24.95" customHeight="1">
      <c r="A19" s="33" t="s">
        <v>214</v>
      </c>
      <c r="B19" s="57" t="s">
        <v>9</v>
      </c>
      <c r="C19" s="56">
        <f>SUM(C20:C21)</f>
        <v>10</v>
      </c>
      <c r="D19" s="56">
        <f t="shared" ref="D19:G19" si="7">SUM(D20:D21)</f>
        <v>2</v>
      </c>
      <c r="E19" s="56">
        <f t="shared" si="7"/>
        <v>3</v>
      </c>
      <c r="F19" s="56">
        <f t="shared" si="7"/>
        <v>3</v>
      </c>
      <c r="G19" s="56">
        <f t="shared" si="7"/>
        <v>2</v>
      </c>
      <c r="H19" s="23">
        <f t="shared" si="1"/>
        <v>10</v>
      </c>
    </row>
    <row r="20" spans="1:8" ht="24.95" customHeight="1">
      <c r="A20" s="33" t="s">
        <v>215</v>
      </c>
      <c r="B20" s="10" t="s">
        <v>10</v>
      </c>
      <c r="C20" s="21">
        <v>10</v>
      </c>
      <c r="D20" s="6">
        <v>2</v>
      </c>
      <c r="E20" s="6">
        <v>3</v>
      </c>
      <c r="F20" s="6">
        <v>3</v>
      </c>
      <c r="G20" s="6">
        <v>2</v>
      </c>
      <c r="H20" s="23">
        <f t="shared" si="1"/>
        <v>10</v>
      </c>
    </row>
    <row r="21" spans="1:8" ht="24.95" hidden="1" customHeight="1">
      <c r="A21" s="33" t="s">
        <v>216</v>
      </c>
      <c r="B21" s="10" t="s">
        <v>11</v>
      </c>
      <c r="C21" s="21">
        <v>0</v>
      </c>
      <c r="D21" s="6"/>
      <c r="E21" s="6"/>
      <c r="F21" s="6"/>
      <c r="G21" s="6"/>
      <c r="H21" s="23">
        <f t="shared" si="1"/>
        <v>0</v>
      </c>
    </row>
    <row r="22" spans="1:8" ht="24.95" customHeight="1">
      <c r="A22" s="33" t="s">
        <v>217</v>
      </c>
      <c r="B22" s="57" t="s">
        <v>12</v>
      </c>
      <c r="C22" s="56">
        <f>C23+C24+C25+C26+C38+C42+C43+C44+C45+C46+C47+C48+C56+C57</f>
        <v>55.5</v>
      </c>
      <c r="D22" s="56">
        <f t="shared" ref="D22:G22" si="8">D23+D24+D25+D26+D38+D42+D43+D44+D45+D46+D47+D48+D56+D57</f>
        <v>23.9</v>
      </c>
      <c r="E22" s="56">
        <f t="shared" si="8"/>
        <v>16.8</v>
      </c>
      <c r="F22" s="56">
        <f t="shared" si="8"/>
        <v>9</v>
      </c>
      <c r="G22" s="56">
        <f t="shared" si="8"/>
        <v>5.8000000000000007</v>
      </c>
      <c r="H22" s="23">
        <f t="shared" si="1"/>
        <v>55.5</v>
      </c>
    </row>
    <row r="23" spans="1:8" ht="24.95" customHeight="1">
      <c r="A23" s="33" t="s">
        <v>218</v>
      </c>
      <c r="B23" s="10" t="s">
        <v>13</v>
      </c>
      <c r="C23" s="21">
        <v>1</v>
      </c>
      <c r="D23" s="6"/>
      <c r="E23" s="6"/>
      <c r="F23" s="6">
        <v>0.5</v>
      </c>
      <c r="G23" s="6">
        <v>0.5</v>
      </c>
      <c r="H23" s="23">
        <f t="shared" si="1"/>
        <v>1</v>
      </c>
    </row>
    <row r="24" spans="1:8" ht="24.95" hidden="1" customHeight="1">
      <c r="A24" s="33" t="s">
        <v>219</v>
      </c>
      <c r="B24" s="10" t="s">
        <v>14</v>
      </c>
      <c r="C24" s="21">
        <v>0</v>
      </c>
      <c r="D24" s="6"/>
      <c r="E24" s="6"/>
      <c r="F24" s="6"/>
      <c r="G24" s="6"/>
      <c r="H24" s="23">
        <f t="shared" si="1"/>
        <v>0</v>
      </c>
    </row>
    <row r="25" spans="1:8" ht="24.95" hidden="1" customHeight="1">
      <c r="A25" s="33" t="s">
        <v>220</v>
      </c>
      <c r="B25" s="10" t="s">
        <v>15</v>
      </c>
      <c r="C25" s="21">
        <v>0</v>
      </c>
      <c r="D25" s="6"/>
      <c r="E25" s="6"/>
      <c r="F25" s="6"/>
      <c r="G25" s="6"/>
      <c r="H25" s="23">
        <f t="shared" si="1"/>
        <v>0</v>
      </c>
    </row>
    <row r="26" spans="1:8" ht="24.95" customHeight="1">
      <c r="A26" s="33" t="s">
        <v>221</v>
      </c>
      <c r="B26" s="57" t="s">
        <v>16</v>
      </c>
      <c r="C26" s="56">
        <f>SUM(C27:C37)</f>
        <v>3.5</v>
      </c>
      <c r="D26" s="56">
        <f t="shared" ref="D26:G26" si="9">SUM(D27:D37)</f>
        <v>0</v>
      </c>
      <c r="E26" s="56">
        <f t="shared" si="9"/>
        <v>3.5</v>
      </c>
      <c r="F26" s="56">
        <f t="shared" si="9"/>
        <v>0</v>
      </c>
      <c r="G26" s="56">
        <f t="shared" si="9"/>
        <v>0</v>
      </c>
      <c r="H26" s="23">
        <f t="shared" si="1"/>
        <v>3.5</v>
      </c>
    </row>
    <row r="27" spans="1:8" ht="24.95" hidden="1" customHeight="1">
      <c r="A27" s="33" t="s">
        <v>222</v>
      </c>
      <c r="B27" s="9" t="s">
        <v>17</v>
      </c>
      <c r="C27" s="21">
        <v>0</v>
      </c>
      <c r="D27" s="6"/>
      <c r="E27" s="6"/>
      <c r="F27" s="6"/>
      <c r="G27" s="6"/>
      <c r="H27" s="23">
        <f t="shared" si="1"/>
        <v>0</v>
      </c>
    </row>
    <row r="28" spans="1:8" ht="24.95" hidden="1" customHeight="1">
      <c r="A28" s="33" t="s">
        <v>223</v>
      </c>
      <c r="B28" s="9" t="s">
        <v>18</v>
      </c>
      <c r="C28" s="21">
        <v>0</v>
      </c>
      <c r="D28" s="6"/>
      <c r="E28" s="6"/>
      <c r="F28" s="6"/>
      <c r="G28" s="6"/>
      <c r="H28" s="23">
        <f t="shared" si="1"/>
        <v>0</v>
      </c>
    </row>
    <row r="29" spans="1:8" ht="24.95" customHeight="1">
      <c r="A29" s="34" t="s">
        <v>199</v>
      </c>
      <c r="B29" s="10" t="s">
        <v>19</v>
      </c>
      <c r="C29" s="21">
        <v>3.5</v>
      </c>
      <c r="D29" s="8"/>
      <c r="E29" s="8">
        <v>3.5</v>
      </c>
      <c r="F29" s="8"/>
      <c r="G29" s="8"/>
      <c r="H29" s="23">
        <f t="shared" si="1"/>
        <v>3.5</v>
      </c>
    </row>
    <row r="30" spans="1:8" ht="24.95" hidden="1" customHeight="1">
      <c r="A30" s="33" t="s">
        <v>224</v>
      </c>
      <c r="B30" s="9" t="s">
        <v>20</v>
      </c>
      <c r="C30" s="21">
        <v>0</v>
      </c>
      <c r="D30" s="6"/>
      <c r="E30" s="6"/>
      <c r="F30" s="6"/>
      <c r="G30" s="6"/>
      <c r="H30" s="23">
        <f t="shared" si="1"/>
        <v>0</v>
      </c>
    </row>
    <row r="31" spans="1:8" ht="24.95" hidden="1" customHeight="1">
      <c r="A31" s="33" t="s">
        <v>204</v>
      </c>
      <c r="B31" s="9" t="s">
        <v>21</v>
      </c>
      <c r="C31" s="21">
        <v>0</v>
      </c>
      <c r="D31" s="6"/>
      <c r="E31" s="6"/>
      <c r="F31" s="6"/>
      <c r="G31" s="6"/>
      <c r="H31" s="23">
        <f t="shared" si="1"/>
        <v>0</v>
      </c>
    </row>
    <row r="32" spans="1:8" ht="24.95" hidden="1" customHeight="1">
      <c r="A32" s="33" t="s">
        <v>225</v>
      </c>
      <c r="B32" s="9" t="s">
        <v>22</v>
      </c>
      <c r="C32" s="21">
        <v>0</v>
      </c>
      <c r="D32" s="6"/>
      <c r="E32" s="6"/>
      <c r="F32" s="6"/>
      <c r="G32" s="6"/>
      <c r="H32" s="23">
        <f t="shared" si="1"/>
        <v>0</v>
      </c>
    </row>
    <row r="33" spans="1:8" ht="24.95" hidden="1" customHeight="1">
      <c r="A33" s="33" t="s">
        <v>226</v>
      </c>
      <c r="B33" s="9" t="s">
        <v>23</v>
      </c>
      <c r="C33" s="21">
        <v>0</v>
      </c>
      <c r="D33" s="6"/>
      <c r="E33" s="6"/>
      <c r="F33" s="6"/>
      <c r="G33" s="6"/>
      <c r="H33" s="23">
        <f t="shared" si="1"/>
        <v>0</v>
      </c>
    </row>
    <row r="34" spans="1:8" ht="24.95" hidden="1" customHeight="1">
      <c r="A34" s="33" t="s">
        <v>205</v>
      </c>
      <c r="B34" s="9" t="s">
        <v>24</v>
      </c>
      <c r="C34" s="21">
        <v>0</v>
      </c>
      <c r="D34" s="6"/>
      <c r="E34" s="6"/>
      <c r="F34" s="6"/>
      <c r="G34" s="6"/>
      <c r="H34" s="23">
        <f t="shared" si="1"/>
        <v>0</v>
      </c>
    </row>
    <row r="35" spans="1:8" ht="24.95" hidden="1" customHeight="1">
      <c r="A35" s="33" t="s">
        <v>227</v>
      </c>
      <c r="B35" s="9" t="s">
        <v>25</v>
      </c>
      <c r="C35" s="21">
        <v>0</v>
      </c>
      <c r="D35" s="6"/>
      <c r="E35" s="6"/>
      <c r="F35" s="6"/>
      <c r="G35" s="6"/>
      <c r="H35" s="23">
        <f t="shared" si="1"/>
        <v>0</v>
      </c>
    </row>
    <row r="36" spans="1:8" ht="24.95" hidden="1" customHeight="1">
      <c r="A36" s="33" t="s">
        <v>228</v>
      </c>
      <c r="B36" s="9" t="s">
        <v>26</v>
      </c>
      <c r="C36" s="21">
        <v>0</v>
      </c>
      <c r="D36" s="6"/>
      <c r="E36" s="6"/>
      <c r="F36" s="6"/>
      <c r="G36" s="6"/>
      <c r="H36" s="23">
        <f t="shared" si="1"/>
        <v>0</v>
      </c>
    </row>
    <row r="37" spans="1:8" ht="24.95" hidden="1" customHeight="1">
      <c r="A37" s="33" t="s">
        <v>206</v>
      </c>
      <c r="B37" s="9" t="s">
        <v>344</v>
      </c>
      <c r="C37" s="21">
        <v>0</v>
      </c>
      <c r="D37" s="6"/>
      <c r="E37" s="6"/>
      <c r="F37" s="6"/>
      <c r="G37" s="6"/>
      <c r="H37" s="23">
        <f t="shared" si="1"/>
        <v>0</v>
      </c>
    </row>
    <row r="38" spans="1:8" ht="24.95" hidden="1" customHeight="1">
      <c r="A38" s="33" t="s">
        <v>229</v>
      </c>
      <c r="B38" s="57" t="s">
        <v>27</v>
      </c>
      <c r="C38" s="56">
        <f>SUM(C39:C41)</f>
        <v>0</v>
      </c>
      <c r="D38" s="56">
        <f t="shared" ref="D38:G38" si="10">SUM(D39:D41)</f>
        <v>0</v>
      </c>
      <c r="E38" s="56">
        <f t="shared" si="10"/>
        <v>0</v>
      </c>
      <c r="F38" s="56">
        <f t="shared" si="10"/>
        <v>0</v>
      </c>
      <c r="G38" s="56">
        <f t="shared" si="10"/>
        <v>0</v>
      </c>
      <c r="H38" s="23">
        <f t="shared" si="1"/>
        <v>0</v>
      </c>
    </row>
    <row r="39" spans="1:8" ht="24.95" hidden="1" customHeight="1">
      <c r="A39" s="33" t="s">
        <v>200</v>
      </c>
      <c r="B39" s="9" t="s">
        <v>28</v>
      </c>
      <c r="C39" s="21">
        <v>0</v>
      </c>
      <c r="D39" s="6"/>
      <c r="E39" s="6"/>
      <c r="F39" s="6"/>
      <c r="G39" s="6"/>
      <c r="H39" s="23">
        <f t="shared" si="1"/>
        <v>0</v>
      </c>
    </row>
    <row r="40" spans="1:8" ht="24.95" hidden="1" customHeight="1">
      <c r="A40" s="33" t="s">
        <v>230</v>
      </c>
      <c r="B40" s="9" t="s">
        <v>29</v>
      </c>
      <c r="C40" s="21">
        <v>0</v>
      </c>
      <c r="D40" s="6"/>
      <c r="E40" s="6"/>
      <c r="F40" s="6"/>
      <c r="G40" s="6"/>
      <c r="H40" s="23">
        <f t="shared" si="1"/>
        <v>0</v>
      </c>
    </row>
    <row r="41" spans="1:8" ht="24.95" hidden="1" customHeight="1">
      <c r="A41" s="33" t="s">
        <v>231</v>
      </c>
      <c r="B41" s="20" t="s">
        <v>30</v>
      </c>
      <c r="C41" s="21">
        <v>0</v>
      </c>
      <c r="D41" s="6"/>
      <c r="E41" s="6"/>
      <c r="F41" s="6"/>
      <c r="G41" s="6"/>
      <c r="H41" s="23">
        <f t="shared" si="1"/>
        <v>0</v>
      </c>
    </row>
    <row r="42" spans="1:8" ht="24.95" hidden="1" customHeight="1">
      <c r="A42" s="33" t="s">
        <v>203</v>
      </c>
      <c r="B42" s="20" t="s">
        <v>31</v>
      </c>
      <c r="C42" s="21">
        <v>0</v>
      </c>
      <c r="D42" s="6"/>
      <c r="E42" s="6"/>
      <c r="F42" s="6"/>
      <c r="G42" s="6"/>
      <c r="H42" s="23">
        <f t="shared" si="1"/>
        <v>0</v>
      </c>
    </row>
    <row r="43" spans="1:8" ht="24.95" customHeight="1">
      <c r="A43" s="33" t="s">
        <v>202</v>
      </c>
      <c r="B43" s="20" t="s">
        <v>32</v>
      </c>
      <c r="C43" s="21">
        <v>3.5</v>
      </c>
      <c r="D43" s="6">
        <v>1.1000000000000001</v>
      </c>
      <c r="E43" s="6">
        <v>1.5</v>
      </c>
      <c r="F43" s="6">
        <v>0.9</v>
      </c>
      <c r="G43" s="6"/>
      <c r="H43" s="23">
        <f t="shared" si="1"/>
        <v>3.5</v>
      </c>
    </row>
    <row r="44" spans="1:8" ht="24.95" hidden="1" customHeight="1">
      <c r="A44" s="33" t="s">
        <v>232</v>
      </c>
      <c r="B44" s="20" t="s">
        <v>33</v>
      </c>
      <c r="C44" s="21">
        <v>0</v>
      </c>
      <c r="D44" s="6"/>
      <c r="E44" s="6"/>
      <c r="F44" s="6"/>
      <c r="G44" s="6"/>
      <c r="H44" s="23">
        <f t="shared" si="1"/>
        <v>0</v>
      </c>
    </row>
    <row r="45" spans="1:8" ht="24.95" hidden="1" customHeight="1">
      <c r="A45" s="33" t="s">
        <v>201</v>
      </c>
      <c r="B45" s="20" t="s">
        <v>34</v>
      </c>
      <c r="C45" s="21">
        <v>0</v>
      </c>
      <c r="D45" s="7"/>
      <c r="E45" s="7"/>
      <c r="F45" s="7"/>
      <c r="G45" s="7"/>
      <c r="H45" s="23">
        <f t="shared" si="1"/>
        <v>0</v>
      </c>
    </row>
    <row r="46" spans="1:8" ht="24.95" customHeight="1">
      <c r="A46" s="33" t="s">
        <v>233</v>
      </c>
      <c r="B46" s="20" t="s">
        <v>35</v>
      </c>
      <c r="C46" s="21">
        <v>3</v>
      </c>
      <c r="D46" s="6">
        <v>0.8</v>
      </c>
      <c r="E46" s="6">
        <v>0.8</v>
      </c>
      <c r="F46" s="6">
        <v>0.8</v>
      </c>
      <c r="G46" s="6">
        <v>0.6</v>
      </c>
      <c r="H46" s="23">
        <f t="shared" si="1"/>
        <v>3.0000000000000004</v>
      </c>
    </row>
    <row r="47" spans="1:8" ht="24.95" hidden="1" customHeight="1">
      <c r="A47" s="33" t="s">
        <v>234</v>
      </c>
      <c r="B47" s="20" t="s">
        <v>36</v>
      </c>
      <c r="C47" s="21">
        <v>0</v>
      </c>
      <c r="D47" s="6"/>
      <c r="E47" s="6"/>
      <c r="F47" s="6"/>
      <c r="G47" s="6"/>
      <c r="H47" s="23">
        <f t="shared" si="1"/>
        <v>0</v>
      </c>
    </row>
    <row r="48" spans="1:8" ht="24.95" customHeight="1">
      <c r="A48" s="33" t="s">
        <v>235</v>
      </c>
      <c r="B48" s="57" t="s">
        <v>37</v>
      </c>
      <c r="C48" s="56">
        <f>SUM(C49:C55)</f>
        <v>35.5</v>
      </c>
      <c r="D48" s="56">
        <f t="shared" ref="D48:G48" si="11">SUM(D49:D55)</f>
        <v>19</v>
      </c>
      <c r="E48" s="56">
        <f t="shared" si="11"/>
        <v>8</v>
      </c>
      <c r="F48" s="56">
        <f t="shared" si="11"/>
        <v>3.8</v>
      </c>
      <c r="G48" s="56">
        <f t="shared" si="11"/>
        <v>4.7</v>
      </c>
      <c r="H48" s="23">
        <f t="shared" si="1"/>
        <v>35.5</v>
      </c>
    </row>
    <row r="49" spans="1:8" ht="24.95" customHeight="1">
      <c r="A49" s="33" t="s">
        <v>236</v>
      </c>
      <c r="B49" s="11" t="s">
        <v>38</v>
      </c>
      <c r="C49" s="21">
        <v>6</v>
      </c>
      <c r="D49" s="7">
        <v>2.5</v>
      </c>
      <c r="E49" s="7">
        <v>2</v>
      </c>
      <c r="F49" s="7">
        <v>0.8</v>
      </c>
      <c r="G49" s="7">
        <v>0.7</v>
      </c>
      <c r="H49" s="23">
        <f t="shared" si="1"/>
        <v>6</v>
      </c>
    </row>
    <row r="50" spans="1:8" ht="24.95" customHeight="1">
      <c r="A50" s="33" t="s">
        <v>237</v>
      </c>
      <c r="B50" s="9" t="s">
        <v>39</v>
      </c>
      <c r="C50" s="21">
        <v>4.5</v>
      </c>
      <c r="D50" s="6">
        <v>1.5</v>
      </c>
      <c r="E50" s="6">
        <v>1</v>
      </c>
      <c r="F50" s="6">
        <v>1</v>
      </c>
      <c r="G50" s="6">
        <v>1</v>
      </c>
      <c r="H50" s="23">
        <f t="shared" si="1"/>
        <v>4.5</v>
      </c>
    </row>
    <row r="51" spans="1:8" ht="24.95" customHeight="1">
      <c r="A51" s="33" t="s">
        <v>238</v>
      </c>
      <c r="B51" s="9" t="s">
        <v>40</v>
      </c>
      <c r="C51" s="21">
        <v>25</v>
      </c>
      <c r="D51" s="6">
        <v>15</v>
      </c>
      <c r="E51" s="6">
        <v>5</v>
      </c>
      <c r="F51" s="6">
        <v>2</v>
      </c>
      <c r="G51" s="6">
        <v>3</v>
      </c>
      <c r="H51" s="23">
        <f t="shared" si="1"/>
        <v>25</v>
      </c>
    </row>
    <row r="52" spans="1:8" ht="24.95" hidden="1" customHeight="1">
      <c r="A52" s="33" t="s">
        <v>239</v>
      </c>
      <c r="B52" s="9" t="s">
        <v>41</v>
      </c>
      <c r="C52" s="21">
        <v>0</v>
      </c>
      <c r="D52" s="6"/>
      <c r="E52" s="6"/>
      <c r="F52" s="6"/>
      <c r="G52" s="6"/>
      <c r="H52" s="23">
        <f t="shared" si="1"/>
        <v>0</v>
      </c>
    </row>
    <row r="53" spans="1:8" ht="24.95" hidden="1" customHeight="1">
      <c r="A53" s="33" t="s">
        <v>240</v>
      </c>
      <c r="B53" s="9" t="s">
        <v>42</v>
      </c>
      <c r="C53" s="21">
        <v>0</v>
      </c>
      <c r="D53" s="6"/>
      <c r="E53" s="6"/>
      <c r="F53" s="6"/>
      <c r="G53" s="6"/>
      <c r="H53" s="23">
        <f t="shared" si="1"/>
        <v>0</v>
      </c>
    </row>
    <row r="54" spans="1:8" ht="24.95" hidden="1" customHeight="1">
      <c r="A54" s="33" t="s">
        <v>241</v>
      </c>
      <c r="B54" s="9" t="s">
        <v>43</v>
      </c>
      <c r="C54" s="21">
        <v>0</v>
      </c>
      <c r="D54" s="6"/>
      <c r="E54" s="6"/>
      <c r="F54" s="6"/>
      <c r="G54" s="6"/>
      <c r="H54" s="23">
        <f t="shared" si="1"/>
        <v>0</v>
      </c>
    </row>
    <row r="55" spans="1:8" ht="24.95" hidden="1" customHeight="1">
      <c r="A55" s="33" t="s">
        <v>242</v>
      </c>
      <c r="B55" s="9" t="s">
        <v>44</v>
      </c>
      <c r="C55" s="21">
        <v>0</v>
      </c>
      <c r="D55" s="6"/>
      <c r="E55" s="6"/>
      <c r="F55" s="6"/>
      <c r="G55" s="6"/>
      <c r="H55" s="23">
        <f t="shared" si="1"/>
        <v>0</v>
      </c>
    </row>
    <row r="56" spans="1:8" ht="24.95" hidden="1" customHeight="1">
      <c r="A56" s="33" t="s">
        <v>243</v>
      </c>
      <c r="B56" s="10" t="s">
        <v>45</v>
      </c>
      <c r="C56" s="21">
        <v>0</v>
      </c>
      <c r="D56" s="6"/>
      <c r="E56" s="6"/>
      <c r="F56" s="6"/>
      <c r="G56" s="6"/>
      <c r="H56" s="23">
        <f t="shared" si="1"/>
        <v>0</v>
      </c>
    </row>
    <row r="57" spans="1:8" ht="24.95" customHeight="1">
      <c r="A57" s="33" t="s">
        <v>244</v>
      </c>
      <c r="B57" s="10" t="s">
        <v>46</v>
      </c>
      <c r="C57" s="21">
        <v>9</v>
      </c>
      <c r="D57" s="6">
        <v>3</v>
      </c>
      <c r="E57" s="6">
        <v>3</v>
      </c>
      <c r="F57" s="6">
        <v>3</v>
      </c>
      <c r="G57" s="6"/>
      <c r="H57" s="23">
        <f t="shared" si="1"/>
        <v>9</v>
      </c>
    </row>
    <row r="58" spans="1:8" ht="24.95" hidden="1" customHeight="1">
      <c r="A58" s="33" t="s">
        <v>245</v>
      </c>
      <c r="B58" s="10" t="s">
        <v>47</v>
      </c>
      <c r="C58" s="21">
        <v>0</v>
      </c>
      <c r="D58" s="6"/>
      <c r="E58" s="6"/>
      <c r="F58" s="6"/>
      <c r="G58" s="6"/>
      <c r="H58" s="23">
        <f t="shared" si="1"/>
        <v>0</v>
      </c>
    </row>
    <row r="59" spans="1:8" ht="24.95" hidden="1" customHeight="1">
      <c r="A59" s="33" t="s">
        <v>246</v>
      </c>
      <c r="B59" s="10" t="s">
        <v>48</v>
      </c>
      <c r="C59" s="21">
        <v>0</v>
      </c>
      <c r="D59" s="6"/>
      <c r="E59" s="6"/>
      <c r="F59" s="6"/>
      <c r="G59" s="6"/>
      <c r="H59" s="23">
        <f t="shared" si="1"/>
        <v>0</v>
      </c>
    </row>
    <row r="60" spans="1:8" ht="24.95" customHeight="1">
      <c r="A60" s="33" t="s">
        <v>247</v>
      </c>
      <c r="B60" s="10" t="s">
        <v>49</v>
      </c>
      <c r="C60" s="21">
        <v>1</v>
      </c>
      <c r="D60" s="6"/>
      <c r="E60" s="6"/>
      <c r="F60" s="6">
        <v>0.5</v>
      </c>
      <c r="G60" s="6">
        <v>0.5</v>
      </c>
      <c r="H60" s="23">
        <f t="shared" si="1"/>
        <v>1</v>
      </c>
    </row>
    <row r="61" spans="1:8" ht="24.95" customHeight="1">
      <c r="A61" s="33" t="s">
        <v>248</v>
      </c>
      <c r="B61" s="10" t="s">
        <v>50</v>
      </c>
      <c r="C61" s="21">
        <v>15.4</v>
      </c>
      <c r="D61" s="6">
        <v>5</v>
      </c>
      <c r="E61" s="6">
        <v>5</v>
      </c>
      <c r="F61" s="6"/>
      <c r="G61" s="6">
        <v>5.4</v>
      </c>
      <c r="H61" s="23">
        <f t="shared" si="1"/>
        <v>15.4</v>
      </c>
    </row>
    <row r="62" spans="1:8" ht="24.95" customHeight="1">
      <c r="A62" s="33" t="s">
        <v>249</v>
      </c>
      <c r="B62" s="57" t="s">
        <v>51</v>
      </c>
      <c r="C62" s="56">
        <f>SUM(C63:C68)</f>
        <v>19</v>
      </c>
      <c r="D62" s="56">
        <f t="shared" ref="D62:G62" si="12">SUM(D63:D68)</f>
        <v>2.5</v>
      </c>
      <c r="E62" s="56">
        <f t="shared" si="12"/>
        <v>2.5</v>
      </c>
      <c r="F62" s="56">
        <f t="shared" si="12"/>
        <v>5.6</v>
      </c>
      <c r="G62" s="56">
        <f t="shared" si="12"/>
        <v>8.4</v>
      </c>
      <c r="H62" s="23">
        <f t="shared" si="1"/>
        <v>19</v>
      </c>
    </row>
    <row r="63" spans="1:8" ht="24.95" hidden="1" customHeight="1">
      <c r="A63" s="33" t="s">
        <v>250</v>
      </c>
      <c r="B63" s="10" t="s">
        <v>52</v>
      </c>
      <c r="C63" s="21">
        <v>0</v>
      </c>
      <c r="D63" s="6"/>
      <c r="E63" s="6"/>
      <c r="F63" s="6"/>
      <c r="G63" s="6"/>
      <c r="H63" s="23">
        <f t="shared" si="1"/>
        <v>0</v>
      </c>
    </row>
    <row r="64" spans="1:8" ht="24.95" hidden="1" customHeight="1">
      <c r="A64" s="33" t="s">
        <v>251</v>
      </c>
      <c r="B64" s="10" t="s">
        <v>53</v>
      </c>
      <c r="C64" s="21">
        <v>0</v>
      </c>
      <c r="D64" s="6"/>
      <c r="E64" s="6"/>
      <c r="F64" s="6"/>
      <c r="G64" s="6"/>
      <c r="H64" s="23">
        <f t="shared" si="1"/>
        <v>0</v>
      </c>
    </row>
    <row r="65" spans="1:8" ht="24.95" hidden="1" customHeight="1">
      <c r="A65" s="33" t="s">
        <v>252</v>
      </c>
      <c r="B65" s="10" t="s">
        <v>54</v>
      </c>
      <c r="C65" s="21">
        <v>0</v>
      </c>
      <c r="D65" s="6"/>
      <c r="E65" s="6"/>
      <c r="F65" s="6"/>
      <c r="G65" s="6"/>
      <c r="H65" s="23">
        <f t="shared" si="1"/>
        <v>0</v>
      </c>
    </row>
    <row r="66" spans="1:8" ht="24.95" customHeight="1">
      <c r="A66" s="33" t="s">
        <v>253</v>
      </c>
      <c r="B66" s="17" t="s">
        <v>55</v>
      </c>
      <c r="C66" s="21">
        <v>19</v>
      </c>
      <c r="D66" s="7">
        <v>2.5</v>
      </c>
      <c r="E66" s="7">
        <v>2.5</v>
      </c>
      <c r="F66" s="7">
        <v>5.6</v>
      </c>
      <c r="G66" s="7">
        <v>8.4</v>
      </c>
      <c r="H66" s="23">
        <f t="shared" si="1"/>
        <v>19</v>
      </c>
    </row>
    <row r="67" spans="1:8" ht="24.95" hidden="1" customHeight="1">
      <c r="A67" s="33" t="s">
        <v>254</v>
      </c>
      <c r="B67" s="10" t="s">
        <v>56</v>
      </c>
      <c r="C67" s="21">
        <v>0</v>
      </c>
      <c r="D67" s="6"/>
      <c r="E67" s="6"/>
      <c r="F67" s="6"/>
      <c r="G67" s="6"/>
      <c r="H67" s="23">
        <f t="shared" si="1"/>
        <v>0</v>
      </c>
    </row>
    <row r="68" spans="1:8" ht="24.95" hidden="1" customHeight="1">
      <c r="A68" s="33" t="s">
        <v>255</v>
      </c>
      <c r="B68" s="10" t="s">
        <v>57</v>
      </c>
      <c r="C68" s="21">
        <v>0</v>
      </c>
      <c r="D68" s="6"/>
      <c r="E68" s="6"/>
      <c r="F68" s="6"/>
      <c r="G68" s="6"/>
      <c r="H68" s="23">
        <f t="shared" ref="H68:H137" si="13">D68+E68+F68+G68</f>
        <v>0</v>
      </c>
    </row>
    <row r="69" spans="1:8" ht="24.95" hidden="1" customHeight="1">
      <c r="A69" s="33" t="s">
        <v>256</v>
      </c>
      <c r="B69" s="10" t="s">
        <v>58</v>
      </c>
      <c r="C69" s="21">
        <v>0</v>
      </c>
      <c r="D69" s="6"/>
      <c r="E69" s="6"/>
      <c r="F69" s="6"/>
      <c r="G69" s="6"/>
      <c r="H69" s="23">
        <f t="shared" si="13"/>
        <v>0</v>
      </c>
    </row>
    <row r="70" spans="1:8" ht="24.95" customHeight="1">
      <c r="A70" s="33" t="s">
        <v>257</v>
      </c>
      <c r="B70" s="57" t="s">
        <v>59</v>
      </c>
      <c r="C70" s="56">
        <f>SUM(C71:C84)</f>
        <v>121</v>
      </c>
      <c r="D70" s="56">
        <f t="shared" ref="D70:G70" si="14">SUM(D71:D84)</f>
        <v>20</v>
      </c>
      <c r="E70" s="56">
        <f t="shared" si="14"/>
        <v>35</v>
      </c>
      <c r="F70" s="56">
        <f t="shared" si="14"/>
        <v>35</v>
      </c>
      <c r="G70" s="56">
        <f t="shared" si="14"/>
        <v>31</v>
      </c>
      <c r="H70" s="23">
        <f t="shared" si="13"/>
        <v>121</v>
      </c>
    </row>
    <row r="71" spans="1:8" ht="24.95" hidden="1" customHeight="1">
      <c r="A71" s="33" t="s">
        <v>258</v>
      </c>
      <c r="B71" s="10" t="s">
        <v>60</v>
      </c>
      <c r="C71" s="21">
        <v>0</v>
      </c>
      <c r="D71" s="6"/>
      <c r="E71" s="6"/>
      <c r="F71" s="6"/>
      <c r="G71" s="6"/>
      <c r="H71" s="23">
        <f t="shared" si="13"/>
        <v>0</v>
      </c>
    </row>
    <row r="72" spans="1:8" ht="24.95" hidden="1" customHeight="1">
      <c r="A72" s="33" t="s">
        <v>259</v>
      </c>
      <c r="B72" s="10" t="s">
        <v>61</v>
      </c>
      <c r="C72" s="21">
        <v>0</v>
      </c>
      <c r="D72" s="6"/>
      <c r="E72" s="6"/>
      <c r="F72" s="6"/>
      <c r="G72" s="6"/>
      <c r="H72" s="23">
        <f t="shared" si="13"/>
        <v>0</v>
      </c>
    </row>
    <row r="73" spans="1:8" ht="24.95" hidden="1" customHeight="1">
      <c r="A73" s="33" t="s">
        <v>260</v>
      </c>
      <c r="B73" s="10" t="s">
        <v>62</v>
      </c>
      <c r="C73" s="21">
        <v>0</v>
      </c>
      <c r="D73" s="6"/>
      <c r="E73" s="6"/>
      <c r="F73" s="6"/>
      <c r="G73" s="6"/>
      <c r="H73" s="23">
        <f t="shared" si="13"/>
        <v>0</v>
      </c>
    </row>
    <row r="74" spans="1:8" ht="24.95" hidden="1" customHeight="1">
      <c r="A74" s="33" t="s">
        <v>261</v>
      </c>
      <c r="B74" s="10" t="s">
        <v>63</v>
      </c>
      <c r="C74" s="21">
        <v>0</v>
      </c>
      <c r="D74" s="6"/>
      <c r="E74" s="6"/>
      <c r="F74" s="6"/>
      <c r="G74" s="6"/>
      <c r="H74" s="23">
        <f t="shared" si="13"/>
        <v>0</v>
      </c>
    </row>
    <row r="75" spans="1:8" ht="24.95" hidden="1" customHeight="1">
      <c r="A75" s="33" t="s">
        <v>262</v>
      </c>
      <c r="B75" s="10" t="s">
        <v>64</v>
      </c>
      <c r="C75" s="21">
        <v>0</v>
      </c>
      <c r="D75" s="6"/>
      <c r="E75" s="6"/>
      <c r="F75" s="6"/>
      <c r="G75" s="6"/>
      <c r="H75" s="23">
        <f t="shared" si="13"/>
        <v>0</v>
      </c>
    </row>
    <row r="76" spans="1:8" ht="24.95" hidden="1" customHeight="1">
      <c r="A76" s="33" t="s">
        <v>263</v>
      </c>
      <c r="B76" s="10" t="s">
        <v>65</v>
      </c>
      <c r="C76" s="21">
        <v>0</v>
      </c>
      <c r="D76" s="6"/>
      <c r="E76" s="6"/>
      <c r="F76" s="6"/>
      <c r="G76" s="6"/>
      <c r="H76" s="23">
        <f t="shared" si="13"/>
        <v>0</v>
      </c>
    </row>
    <row r="77" spans="1:8" ht="24.95" hidden="1" customHeight="1">
      <c r="A77" s="33" t="s">
        <v>264</v>
      </c>
      <c r="B77" s="10" t="s">
        <v>66</v>
      </c>
      <c r="C77" s="21">
        <v>0</v>
      </c>
      <c r="D77" s="6"/>
      <c r="E77" s="6"/>
      <c r="F77" s="6"/>
      <c r="G77" s="6"/>
      <c r="H77" s="23">
        <f t="shared" si="13"/>
        <v>0</v>
      </c>
    </row>
    <row r="78" spans="1:8" ht="24.95" hidden="1" customHeight="1">
      <c r="A78" s="33" t="s">
        <v>265</v>
      </c>
      <c r="B78" s="10" t="s">
        <v>67</v>
      </c>
      <c r="C78" s="21">
        <v>0</v>
      </c>
      <c r="D78" s="6"/>
      <c r="E78" s="6"/>
      <c r="F78" s="6"/>
      <c r="G78" s="6"/>
      <c r="H78" s="23">
        <f t="shared" si="13"/>
        <v>0</v>
      </c>
    </row>
    <row r="79" spans="1:8" ht="24.95" hidden="1" customHeight="1">
      <c r="A79" s="33" t="s">
        <v>266</v>
      </c>
      <c r="B79" s="10" t="s">
        <v>68</v>
      </c>
      <c r="C79" s="21">
        <v>0</v>
      </c>
      <c r="D79" s="6"/>
      <c r="E79" s="6"/>
      <c r="F79" s="6"/>
      <c r="G79" s="6"/>
      <c r="H79" s="23">
        <f t="shared" si="13"/>
        <v>0</v>
      </c>
    </row>
    <row r="80" spans="1:8" ht="24.95" hidden="1" customHeight="1">
      <c r="A80" s="33" t="s">
        <v>267</v>
      </c>
      <c r="B80" s="20" t="s">
        <v>69</v>
      </c>
      <c r="C80" s="21">
        <v>0</v>
      </c>
      <c r="D80" s="42"/>
      <c r="E80" s="42"/>
      <c r="F80" s="42"/>
      <c r="G80" s="42"/>
      <c r="H80" s="23">
        <f t="shared" si="13"/>
        <v>0</v>
      </c>
    </row>
    <row r="81" spans="1:8" ht="24.95" hidden="1" customHeight="1">
      <c r="A81" s="33" t="s">
        <v>268</v>
      </c>
      <c r="B81" s="10" t="s">
        <v>70</v>
      </c>
      <c r="C81" s="21">
        <v>0</v>
      </c>
      <c r="D81" s="42"/>
      <c r="E81" s="42"/>
      <c r="F81" s="42"/>
      <c r="G81" s="42"/>
      <c r="H81" s="23">
        <f t="shared" si="13"/>
        <v>0</v>
      </c>
    </row>
    <row r="82" spans="1:8" ht="24.95" hidden="1" customHeight="1">
      <c r="A82" s="33" t="s">
        <v>269</v>
      </c>
      <c r="B82" s="10" t="s">
        <v>71</v>
      </c>
      <c r="C82" s="21">
        <v>0</v>
      </c>
      <c r="D82" s="42"/>
      <c r="E82" s="42"/>
      <c r="F82" s="42"/>
      <c r="G82" s="42"/>
      <c r="H82" s="23">
        <f t="shared" si="13"/>
        <v>0</v>
      </c>
    </row>
    <row r="83" spans="1:8" ht="24.95" hidden="1" customHeight="1">
      <c r="A83" s="33" t="s">
        <v>270</v>
      </c>
      <c r="B83" s="19" t="s">
        <v>316</v>
      </c>
      <c r="C83" s="21">
        <v>0</v>
      </c>
      <c r="D83" s="42"/>
      <c r="E83" s="42"/>
      <c r="F83" s="42"/>
      <c r="G83" s="42"/>
      <c r="H83" s="23">
        <f t="shared" si="13"/>
        <v>0</v>
      </c>
    </row>
    <row r="84" spans="1:8" ht="24.95" customHeight="1">
      <c r="A84" s="33" t="s">
        <v>315</v>
      </c>
      <c r="B84" s="20" t="s">
        <v>72</v>
      </c>
      <c r="C84" s="21">
        <v>121</v>
      </c>
      <c r="D84" s="42">
        <v>20</v>
      </c>
      <c r="E84" s="42">
        <v>35</v>
      </c>
      <c r="F84" s="42">
        <v>35</v>
      </c>
      <c r="G84" s="42">
        <v>31</v>
      </c>
      <c r="H84" s="23">
        <f t="shared" si="13"/>
        <v>121</v>
      </c>
    </row>
    <row r="85" spans="1:8" ht="24.95" hidden="1" customHeight="1">
      <c r="A85" s="33">
        <v>2.2999999999999998</v>
      </c>
      <c r="B85" s="20" t="s">
        <v>73</v>
      </c>
      <c r="C85" s="21">
        <v>0</v>
      </c>
      <c r="D85" s="20"/>
      <c r="E85" s="20"/>
      <c r="F85" s="20"/>
      <c r="G85" s="20"/>
      <c r="H85" s="23">
        <f t="shared" si="13"/>
        <v>0</v>
      </c>
    </row>
    <row r="86" spans="1:8" ht="24.95" hidden="1" customHeight="1">
      <c r="A86" s="33">
        <v>2.4</v>
      </c>
      <c r="B86" s="57" t="s">
        <v>74</v>
      </c>
      <c r="C86" s="56">
        <f>C87+C92+C93</f>
        <v>0</v>
      </c>
      <c r="D86" s="56">
        <f t="shared" ref="D86:G86" si="15">D87+D92+D93</f>
        <v>0</v>
      </c>
      <c r="E86" s="56">
        <f t="shared" si="15"/>
        <v>0</v>
      </c>
      <c r="F86" s="56">
        <f t="shared" si="15"/>
        <v>0</v>
      </c>
      <c r="G86" s="56">
        <f t="shared" si="15"/>
        <v>0</v>
      </c>
      <c r="H86" s="23">
        <f t="shared" si="13"/>
        <v>0</v>
      </c>
    </row>
    <row r="87" spans="1:8" ht="24.95" hidden="1" customHeight="1">
      <c r="A87" s="33" t="s">
        <v>317</v>
      </c>
      <c r="B87" s="57" t="s">
        <v>75</v>
      </c>
      <c r="C87" s="56">
        <f>SUM(C88:C91)</f>
        <v>0</v>
      </c>
      <c r="D87" s="56">
        <f t="shared" ref="D87:G87" si="16">SUM(D88:D91)</f>
        <v>0</v>
      </c>
      <c r="E87" s="56">
        <f t="shared" si="16"/>
        <v>0</v>
      </c>
      <c r="F87" s="56">
        <f t="shared" si="16"/>
        <v>0</v>
      </c>
      <c r="G87" s="56">
        <f t="shared" si="16"/>
        <v>0</v>
      </c>
      <c r="H87" s="23">
        <f t="shared" si="13"/>
        <v>0</v>
      </c>
    </row>
    <row r="88" spans="1:8" ht="24.95" hidden="1" customHeight="1">
      <c r="A88" s="33" t="s">
        <v>318</v>
      </c>
      <c r="B88" s="10" t="s">
        <v>76</v>
      </c>
      <c r="C88" s="21">
        <v>0</v>
      </c>
      <c r="D88" s="6"/>
      <c r="E88" s="6"/>
      <c r="F88" s="6"/>
      <c r="G88" s="6"/>
      <c r="H88" s="23">
        <f t="shared" si="13"/>
        <v>0</v>
      </c>
    </row>
    <row r="89" spans="1:8" ht="24.95" hidden="1" customHeight="1">
      <c r="A89" s="33" t="s">
        <v>319</v>
      </c>
      <c r="B89" s="10" t="s">
        <v>77</v>
      </c>
      <c r="C89" s="21">
        <v>0</v>
      </c>
      <c r="D89" s="6"/>
      <c r="E89" s="6"/>
      <c r="F89" s="6"/>
      <c r="G89" s="6"/>
      <c r="H89" s="23">
        <f t="shared" si="13"/>
        <v>0</v>
      </c>
    </row>
    <row r="90" spans="1:8" ht="24.95" hidden="1" customHeight="1">
      <c r="A90" s="33" t="s">
        <v>320</v>
      </c>
      <c r="B90" s="10" t="s">
        <v>78</v>
      </c>
      <c r="C90" s="21">
        <v>0</v>
      </c>
      <c r="D90" s="6"/>
      <c r="E90" s="6"/>
      <c r="F90" s="6"/>
      <c r="G90" s="6"/>
      <c r="H90" s="23">
        <f t="shared" si="13"/>
        <v>0</v>
      </c>
    </row>
    <row r="91" spans="1:8" ht="24.95" hidden="1" customHeight="1">
      <c r="A91" s="33" t="s">
        <v>321</v>
      </c>
      <c r="B91" s="10" t="s">
        <v>79</v>
      </c>
      <c r="C91" s="21">
        <v>0</v>
      </c>
      <c r="D91" s="6"/>
      <c r="E91" s="6"/>
      <c r="F91" s="6"/>
      <c r="G91" s="6"/>
      <c r="H91" s="23">
        <f t="shared" si="13"/>
        <v>0</v>
      </c>
    </row>
    <row r="92" spans="1:8" ht="24.95" hidden="1" customHeight="1">
      <c r="A92" s="31" t="s">
        <v>322</v>
      </c>
      <c r="B92" s="10" t="s">
        <v>80</v>
      </c>
      <c r="C92" s="21">
        <v>0</v>
      </c>
      <c r="D92" s="6"/>
      <c r="E92" s="6"/>
      <c r="F92" s="6"/>
      <c r="G92" s="6"/>
      <c r="H92" s="23">
        <f t="shared" si="13"/>
        <v>0</v>
      </c>
    </row>
    <row r="93" spans="1:8" ht="24.95" hidden="1" customHeight="1">
      <c r="A93" s="31" t="s">
        <v>323</v>
      </c>
      <c r="B93" s="10" t="s">
        <v>81</v>
      </c>
      <c r="C93" s="21">
        <v>0</v>
      </c>
      <c r="D93" s="6"/>
      <c r="E93" s="6"/>
      <c r="F93" s="6"/>
      <c r="G93" s="6"/>
      <c r="H93" s="23">
        <f t="shared" si="13"/>
        <v>0</v>
      </c>
    </row>
    <row r="94" spans="1:8" ht="24.95" hidden="1" customHeight="1">
      <c r="A94" s="33">
        <v>2.5</v>
      </c>
      <c r="B94" s="20" t="s">
        <v>82</v>
      </c>
      <c r="C94" s="21">
        <v>0</v>
      </c>
      <c r="D94" s="20"/>
      <c r="E94" s="20"/>
      <c r="F94" s="20"/>
      <c r="G94" s="20"/>
      <c r="H94" s="23">
        <f t="shared" si="13"/>
        <v>0</v>
      </c>
    </row>
    <row r="95" spans="1:8" ht="24.95" hidden="1" customHeight="1">
      <c r="A95" s="33">
        <v>2.6</v>
      </c>
      <c r="B95" s="57" t="s">
        <v>83</v>
      </c>
      <c r="C95" s="56">
        <f>C96+C99+C102</f>
        <v>0</v>
      </c>
      <c r="D95" s="56">
        <f t="shared" ref="D95:G95" si="17">D96+D99+D102</f>
        <v>0</v>
      </c>
      <c r="E95" s="56">
        <f t="shared" si="17"/>
        <v>0</v>
      </c>
      <c r="F95" s="56">
        <f t="shared" si="17"/>
        <v>0</v>
      </c>
      <c r="G95" s="56">
        <f t="shared" si="17"/>
        <v>0</v>
      </c>
      <c r="H95" s="23">
        <f t="shared" si="13"/>
        <v>0</v>
      </c>
    </row>
    <row r="96" spans="1:8" ht="24.95" hidden="1" customHeight="1">
      <c r="A96" s="33" t="s">
        <v>271</v>
      </c>
      <c r="B96" s="57" t="s">
        <v>84</v>
      </c>
      <c r="C96" s="56">
        <f>SUM(C97:C98)</f>
        <v>0</v>
      </c>
      <c r="D96" s="56">
        <f t="shared" ref="D96:G96" si="18">SUM(D97:D98)</f>
        <v>0</v>
      </c>
      <c r="E96" s="56">
        <f t="shared" si="18"/>
        <v>0</v>
      </c>
      <c r="F96" s="56">
        <f t="shared" si="18"/>
        <v>0</v>
      </c>
      <c r="G96" s="56">
        <f t="shared" si="18"/>
        <v>0</v>
      </c>
      <c r="H96" s="23">
        <f t="shared" si="13"/>
        <v>0</v>
      </c>
    </row>
    <row r="97" spans="1:8" ht="24.95" hidden="1" customHeight="1">
      <c r="A97" s="33" t="s">
        <v>272</v>
      </c>
      <c r="B97" s="10" t="s">
        <v>85</v>
      </c>
      <c r="C97" s="21">
        <v>0</v>
      </c>
      <c r="D97" s="6"/>
      <c r="E97" s="6"/>
      <c r="F97" s="6"/>
      <c r="G97" s="6"/>
      <c r="H97" s="23">
        <f t="shared" si="13"/>
        <v>0</v>
      </c>
    </row>
    <row r="98" spans="1:8" ht="24.95" hidden="1" customHeight="1">
      <c r="A98" s="33" t="s">
        <v>273</v>
      </c>
      <c r="B98" s="10" t="s">
        <v>86</v>
      </c>
      <c r="C98" s="21">
        <v>0</v>
      </c>
      <c r="D98" s="6"/>
      <c r="E98" s="6"/>
      <c r="F98" s="6"/>
      <c r="G98" s="6"/>
      <c r="H98" s="23">
        <f t="shared" si="13"/>
        <v>0</v>
      </c>
    </row>
    <row r="99" spans="1:8" ht="24.95" hidden="1" customHeight="1">
      <c r="A99" s="33" t="s">
        <v>274</v>
      </c>
      <c r="B99" s="57" t="s">
        <v>87</v>
      </c>
      <c r="C99" s="56">
        <f>SUM(C100:C101)</f>
        <v>0</v>
      </c>
      <c r="D99" s="56">
        <f t="shared" ref="D99:G99" si="19">SUM(D100:D101)</f>
        <v>0</v>
      </c>
      <c r="E99" s="56">
        <f t="shared" si="19"/>
        <v>0</v>
      </c>
      <c r="F99" s="56">
        <f t="shared" si="19"/>
        <v>0</v>
      </c>
      <c r="G99" s="56">
        <f t="shared" si="19"/>
        <v>0</v>
      </c>
      <c r="H99" s="23">
        <f t="shared" si="13"/>
        <v>0</v>
      </c>
    </row>
    <row r="100" spans="1:8" ht="24.95" hidden="1" customHeight="1">
      <c r="A100" s="33" t="s">
        <v>275</v>
      </c>
      <c r="B100" s="10" t="s">
        <v>85</v>
      </c>
      <c r="C100" s="21">
        <v>0</v>
      </c>
      <c r="D100" s="6"/>
      <c r="E100" s="6"/>
      <c r="F100" s="6"/>
      <c r="G100" s="6"/>
      <c r="H100" s="23">
        <f t="shared" si="13"/>
        <v>0</v>
      </c>
    </row>
    <row r="101" spans="1:8" ht="24.95" hidden="1" customHeight="1">
      <c r="A101" s="33" t="s">
        <v>276</v>
      </c>
      <c r="B101" s="10" t="s">
        <v>86</v>
      </c>
      <c r="C101" s="21">
        <v>0</v>
      </c>
      <c r="D101" s="6"/>
      <c r="E101" s="6"/>
      <c r="F101" s="6"/>
      <c r="G101" s="6"/>
      <c r="H101" s="23">
        <f t="shared" si="13"/>
        <v>0</v>
      </c>
    </row>
    <row r="102" spans="1:8" ht="24.95" hidden="1" customHeight="1">
      <c r="A102" s="33" t="s">
        <v>277</v>
      </c>
      <c r="B102" s="57" t="s">
        <v>88</v>
      </c>
      <c r="C102" s="56">
        <f>SUM(C103:C104)</f>
        <v>0</v>
      </c>
      <c r="D102" s="56">
        <f t="shared" ref="D102:G102" si="20">SUM(D103:D104)</f>
        <v>0</v>
      </c>
      <c r="E102" s="56">
        <f t="shared" si="20"/>
        <v>0</v>
      </c>
      <c r="F102" s="56">
        <f t="shared" si="20"/>
        <v>0</v>
      </c>
      <c r="G102" s="56">
        <f t="shared" si="20"/>
        <v>0</v>
      </c>
      <c r="H102" s="23">
        <f t="shared" si="13"/>
        <v>0</v>
      </c>
    </row>
    <row r="103" spans="1:8" ht="24.95" hidden="1" customHeight="1">
      <c r="A103" s="33" t="s">
        <v>278</v>
      </c>
      <c r="B103" s="10" t="s">
        <v>85</v>
      </c>
      <c r="C103" s="21">
        <v>0</v>
      </c>
      <c r="D103" s="6"/>
      <c r="E103" s="6"/>
      <c r="F103" s="6"/>
      <c r="G103" s="6"/>
      <c r="H103" s="23">
        <f t="shared" si="13"/>
        <v>0</v>
      </c>
    </row>
    <row r="104" spans="1:8" ht="24.95" hidden="1" customHeight="1">
      <c r="A104" s="33" t="s">
        <v>279</v>
      </c>
      <c r="B104" s="10" t="s">
        <v>86</v>
      </c>
      <c r="C104" s="21">
        <v>0</v>
      </c>
      <c r="D104" s="6"/>
      <c r="E104" s="6"/>
      <c r="F104" s="6"/>
      <c r="G104" s="6"/>
      <c r="H104" s="23">
        <f t="shared" si="13"/>
        <v>0</v>
      </c>
    </row>
    <row r="105" spans="1:8" ht="24.95" hidden="1" customHeight="1">
      <c r="A105" s="33">
        <v>2.7</v>
      </c>
      <c r="B105" s="57" t="s">
        <v>89</v>
      </c>
      <c r="C105" s="56">
        <f>C106+C109+C112</f>
        <v>0</v>
      </c>
      <c r="D105" s="56">
        <f t="shared" ref="D105:G105" si="21">D106+D109+D112</f>
        <v>0</v>
      </c>
      <c r="E105" s="56">
        <f t="shared" si="21"/>
        <v>0</v>
      </c>
      <c r="F105" s="56">
        <f t="shared" si="21"/>
        <v>0</v>
      </c>
      <c r="G105" s="56">
        <f t="shared" si="21"/>
        <v>0</v>
      </c>
      <c r="H105" s="23">
        <f t="shared" si="13"/>
        <v>0</v>
      </c>
    </row>
    <row r="106" spans="1:8" ht="24.95" hidden="1" customHeight="1">
      <c r="A106" s="33" t="s">
        <v>280</v>
      </c>
      <c r="B106" s="57" t="s">
        <v>90</v>
      </c>
      <c r="C106" s="56">
        <f>SUM(C107:C108)</f>
        <v>0</v>
      </c>
      <c r="D106" s="56">
        <f t="shared" ref="D106:G106" si="22">SUM(D107:D108)</f>
        <v>0</v>
      </c>
      <c r="E106" s="56">
        <f t="shared" si="22"/>
        <v>0</v>
      </c>
      <c r="F106" s="56">
        <f t="shared" si="22"/>
        <v>0</v>
      </c>
      <c r="G106" s="56">
        <f t="shared" si="22"/>
        <v>0</v>
      </c>
      <c r="H106" s="23">
        <f t="shared" si="13"/>
        <v>0</v>
      </c>
    </row>
    <row r="107" spans="1:8" ht="24.95" hidden="1" customHeight="1">
      <c r="A107" s="33" t="s">
        <v>281</v>
      </c>
      <c r="B107" s="10" t="s">
        <v>91</v>
      </c>
      <c r="C107" s="21">
        <v>0</v>
      </c>
      <c r="D107" s="6"/>
      <c r="E107" s="6"/>
      <c r="F107" s="6"/>
      <c r="G107" s="6"/>
      <c r="H107" s="23">
        <f t="shared" si="13"/>
        <v>0</v>
      </c>
    </row>
    <row r="108" spans="1:8" ht="24.95" hidden="1" customHeight="1">
      <c r="A108" s="33" t="s">
        <v>282</v>
      </c>
      <c r="B108" s="10" t="s">
        <v>92</v>
      </c>
      <c r="C108" s="21">
        <v>0</v>
      </c>
      <c r="D108" s="6"/>
      <c r="E108" s="6"/>
      <c r="F108" s="6"/>
      <c r="G108" s="6"/>
      <c r="H108" s="23">
        <f t="shared" si="13"/>
        <v>0</v>
      </c>
    </row>
    <row r="109" spans="1:8" ht="24.95" hidden="1" customHeight="1">
      <c r="A109" s="33" t="s">
        <v>283</v>
      </c>
      <c r="B109" s="57" t="s">
        <v>93</v>
      </c>
      <c r="C109" s="56">
        <f>SUM(C110:C111)</f>
        <v>0</v>
      </c>
      <c r="D109" s="56">
        <f t="shared" ref="D109:G109" si="23">SUM(D110:D111)</f>
        <v>0</v>
      </c>
      <c r="E109" s="56">
        <f t="shared" si="23"/>
        <v>0</v>
      </c>
      <c r="F109" s="56">
        <f t="shared" si="23"/>
        <v>0</v>
      </c>
      <c r="G109" s="56">
        <f t="shared" si="23"/>
        <v>0</v>
      </c>
      <c r="H109" s="23">
        <f t="shared" si="13"/>
        <v>0</v>
      </c>
    </row>
    <row r="110" spans="1:8" ht="24.95" hidden="1" customHeight="1">
      <c r="A110" s="33" t="s">
        <v>284</v>
      </c>
      <c r="B110" s="10" t="s">
        <v>91</v>
      </c>
      <c r="C110" s="21">
        <v>0</v>
      </c>
      <c r="D110" s="6"/>
      <c r="E110" s="6"/>
      <c r="F110" s="6"/>
      <c r="G110" s="6"/>
      <c r="H110" s="23">
        <f t="shared" si="13"/>
        <v>0</v>
      </c>
    </row>
    <row r="111" spans="1:8" ht="24.95" hidden="1" customHeight="1">
      <c r="A111" s="33" t="s">
        <v>285</v>
      </c>
      <c r="B111" s="10" t="s">
        <v>92</v>
      </c>
      <c r="C111" s="21">
        <v>0</v>
      </c>
      <c r="D111" s="6"/>
      <c r="E111" s="6"/>
      <c r="F111" s="6"/>
      <c r="G111" s="6"/>
      <c r="H111" s="23">
        <f t="shared" si="13"/>
        <v>0</v>
      </c>
    </row>
    <row r="112" spans="1:8" ht="24.95" hidden="1" customHeight="1">
      <c r="A112" s="33" t="s">
        <v>286</v>
      </c>
      <c r="B112" s="57" t="s">
        <v>94</v>
      </c>
      <c r="C112" s="56">
        <f>SUM(C113:C114)</f>
        <v>0</v>
      </c>
      <c r="D112" s="56">
        <f t="shared" ref="D112:G112" si="24">SUM(D113:D114)</f>
        <v>0</v>
      </c>
      <c r="E112" s="56">
        <f t="shared" si="24"/>
        <v>0</v>
      </c>
      <c r="F112" s="56">
        <f t="shared" si="24"/>
        <v>0</v>
      </c>
      <c r="G112" s="56">
        <f t="shared" si="24"/>
        <v>0</v>
      </c>
      <c r="H112" s="23">
        <f t="shared" si="13"/>
        <v>0</v>
      </c>
    </row>
    <row r="113" spans="1:8" ht="24.95" hidden="1" customHeight="1">
      <c r="A113" s="33" t="s">
        <v>287</v>
      </c>
      <c r="B113" s="10" t="s">
        <v>91</v>
      </c>
      <c r="C113" s="21">
        <v>0</v>
      </c>
      <c r="D113" s="6"/>
      <c r="E113" s="6"/>
      <c r="F113" s="6"/>
      <c r="G113" s="6"/>
      <c r="H113" s="23">
        <f t="shared" si="13"/>
        <v>0</v>
      </c>
    </row>
    <row r="114" spans="1:8" ht="24.95" hidden="1" customHeight="1">
      <c r="A114" s="33" t="s">
        <v>288</v>
      </c>
      <c r="B114" s="10" t="s">
        <v>92</v>
      </c>
      <c r="C114" s="21">
        <v>0</v>
      </c>
      <c r="D114" s="6"/>
      <c r="E114" s="6"/>
      <c r="F114" s="6"/>
      <c r="G114" s="6"/>
      <c r="H114" s="23">
        <f t="shared" si="13"/>
        <v>0</v>
      </c>
    </row>
    <row r="115" spans="1:8" ht="24.95" customHeight="1">
      <c r="A115" s="33">
        <v>2.8</v>
      </c>
      <c r="B115" s="57" t="s">
        <v>95</v>
      </c>
      <c r="C115" s="56">
        <f>C116+C122+C143+C117+C118+C119+C120+C121</f>
        <v>11.8</v>
      </c>
      <c r="D115" s="56">
        <f t="shared" ref="D115:G115" si="25">D116+D122+D143</f>
        <v>0</v>
      </c>
      <c r="E115" s="56">
        <f t="shared" si="25"/>
        <v>0</v>
      </c>
      <c r="F115" s="56">
        <f t="shared" si="25"/>
        <v>10</v>
      </c>
      <c r="G115" s="56">
        <f t="shared" si="25"/>
        <v>1.8</v>
      </c>
      <c r="H115" s="23">
        <f t="shared" si="13"/>
        <v>11.8</v>
      </c>
    </row>
    <row r="116" spans="1:8" ht="24.95" hidden="1" customHeight="1">
      <c r="A116" s="33" t="s">
        <v>289</v>
      </c>
      <c r="B116" s="10" t="s">
        <v>96</v>
      </c>
      <c r="C116" s="21">
        <v>0</v>
      </c>
      <c r="D116" s="6"/>
      <c r="E116" s="6"/>
      <c r="F116" s="6"/>
      <c r="G116" s="6"/>
      <c r="H116" s="23">
        <f t="shared" si="13"/>
        <v>0</v>
      </c>
    </row>
    <row r="117" spans="1:8" ht="24.95" hidden="1" customHeight="1">
      <c r="A117" s="33" t="s">
        <v>345</v>
      </c>
      <c r="B117" s="10" t="s">
        <v>346</v>
      </c>
      <c r="C117" s="21">
        <v>0</v>
      </c>
      <c r="D117" s="6"/>
      <c r="E117" s="6"/>
      <c r="F117" s="6"/>
      <c r="G117" s="6"/>
      <c r="H117" s="23">
        <f t="shared" si="13"/>
        <v>0</v>
      </c>
    </row>
    <row r="118" spans="1:8" ht="24.95" hidden="1" customHeight="1">
      <c r="A118" s="33" t="s">
        <v>347</v>
      </c>
      <c r="B118" s="10" t="s">
        <v>348</v>
      </c>
      <c r="C118" s="21">
        <v>0</v>
      </c>
      <c r="D118" s="6"/>
      <c r="E118" s="6"/>
      <c r="F118" s="6"/>
      <c r="G118" s="6"/>
      <c r="H118" s="23">
        <f t="shared" si="13"/>
        <v>0</v>
      </c>
    </row>
    <row r="119" spans="1:8" ht="24.95" hidden="1" customHeight="1">
      <c r="A119" s="33" t="s">
        <v>409</v>
      </c>
      <c r="B119" s="10" t="s">
        <v>407</v>
      </c>
      <c r="C119" s="21">
        <v>0</v>
      </c>
      <c r="D119" s="6"/>
      <c r="E119" s="6"/>
      <c r="F119" s="6"/>
      <c r="G119" s="6"/>
      <c r="H119" s="23"/>
    </row>
    <row r="120" spans="1:8" ht="24.95" hidden="1" customHeight="1">
      <c r="A120" s="33" t="s">
        <v>406</v>
      </c>
      <c r="B120" s="10" t="s">
        <v>408</v>
      </c>
      <c r="C120" s="21">
        <v>0</v>
      </c>
      <c r="D120" s="6"/>
      <c r="E120" s="6"/>
      <c r="F120" s="6"/>
      <c r="G120" s="6"/>
      <c r="H120" s="23"/>
    </row>
    <row r="121" spans="1:8" ht="24.95" hidden="1" customHeight="1">
      <c r="A121" s="33" t="s">
        <v>349</v>
      </c>
      <c r="B121" s="10" t="s">
        <v>350</v>
      </c>
      <c r="C121" s="21">
        <v>0</v>
      </c>
      <c r="D121" s="6"/>
      <c r="E121" s="6"/>
      <c r="F121" s="6"/>
      <c r="G121" s="6"/>
      <c r="H121" s="23">
        <f t="shared" si="13"/>
        <v>0</v>
      </c>
    </row>
    <row r="122" spans="1:8" ht="24.95" customHeight="1">
      <c r="A122" s="33" t="s">
        <v>290</v>
      </c>
      <c r="B122" s="57" t="s">
        <v>352</v>
      </c>
      <c r="C122" s="56">
        <f>C123+C142</f>
        <v>11.8</v>
      </c>
      <c r="D122" s="56">
        <f t="shared" ref="D122:G122" si="26">D123+D142</f>
        <v>0</v>
      </c>
      <c r="E122" s="56">
        <f t="shared" si="26"/>
        <v>0</v>
      </c>
      <c r="F122" s="56">
        <f t="shared" si="26"/>
        <v>10</v>
      </c>
      <c r="G122" s="56">
        <f t="shared" si="26"/>
        <v>1.8</v>
      </c>
      <c r="H122" s="23">
        <f t="shared" si="13"/>
        <v>11.8</v>
      </c>
    </row>
    <row r="123" spans="1:8" ht="24.95" customHeight="1">
      <c r="A123" s="33" t="s">
        <v>291</v>
      </c>
      <c r="B123" s="57" t="s">
        <v>351</v>
      </c>
      <c r="C123" s="56">
        <f>SUM(C124:C141)</f>
        <v>11.8</v>
      </c>
      <c r="D123" s="56">
        <f t="shared" ref="D123:G123" si="27">SUM(D124:D141)</f>
        <v>0</v>
      </c>
      <c r="E123" s="56">
        <f t="shared" si="27"/>
        <v>0</v>
      </c>
      <c r="F123" s="56">
        <f t="shared" si="27"/>
        <v>10</v>
      </c>
      <c r="G123" s="56">
        <f t="shared" si="27"/>
        <v>1.8</v>
      </c>
      <c r="H123" s="23">
        <f t="shared" si="13"/>
        <v>11.8</v>
      </c>
    </row>
    <row r="124" spans="1:8" ht="24.95" hidden="1" customHeight="1">
      <c r="A124" s="33" t="s">
        <v>292</v>
      </c>
      <c r="B124" s="9" t="s">
        <v>97</v>
      </c>
      <c r="C124" s="21">
        <v>0</v>
      </c>
      <c r="D124" s="6"/>
      <c r="E124" s="6"/>
      <c r="F124" s="6"/>
      <c r="G124" s="6"/>
      <c r="H124" s="23">
        <f t="shared" si="13"/>
        <v>0</v>
      </c>
    </row>
    <row r="125" spans="1:8" ht="24.95" hidden="1" customHeight="1">
      <c r="A125" s="33" t="s">
        <v>293</v>
      </c>
      <c r="B125" s="9" t="s">
        <v>98</v>
      </c>
      <c r="C125" s="21">
        <v>0</v>
      </c>
      <c r="D125" s="6"/>
      <c r="E125" s="6"/>
      <c r="F125" s="6"/>
      <c r="G125" s="6"/>
      <c r="H125" s="23">
        <f t="shared" si="13"/>
        <v>0</v>
      </c>
    </row>
    <row r="126" spans="1:8" ht="24.95" hidden="1" customHeight="1">
      <c r="A126" s="33" t="s">
        <v>294</v>
      </c>
      <c r="B126" s="9" t="s">
        <v>99</v>
      </c>
      <c r="C126" s="21">
        <v>0</v>
      </c>
      <c r="D126" s="6"/>
      <c r="E126" s="6"/>
      <c r="F126" s="6"/>
      <c r="G126" s="6"/>
      <c r="H126" s="23">
        <f t="shared" si="13"/>
        <v>0</v>
      </c>
    </row>
    <row r="127" spans="1:8" ht="24.95" hidden="1" customHeight="1">
      <c r="A127" s="33" t="s">
        <v>295</v>
      </c>
      <c r="B127" s="9" t="s">
        <v>100</v>
      </c>
      <c r="C127" s="21">
        <v>0</v>
      </c>
      <c r="D127" s="6"/>
      <c r="E127" s="6"/>
      <c r="F127" s="6"/>
      <c r="G127" s="6"/>
      <c r="H127" s="23">
        <f t="shared" si="13"/>
        <v>0</v>
      </c>
    </row>
    <row r="128" spans="1:8" ht="24.95" customHeight="1">
      <c r="A128" s="33" t="s">
        <v>296</v>
      </c>
      <c r="B128" s="9" t="s">
        <v>101</v>
      </c>
      <c r="C128" s="21">
        <v>11.8</v>
      </c>
      <c r="D128" s="6"/>
      <c r="E128" s="6"/>
      <c r="F128" s="6">
        <v>10</v>
      </c>
      <c r="G128" s="6">
        <v>1.8</v>
      </c>
      <c r="H128" s="23">
        <f t="shared" si="13"/>
        <v>11.8</v>
      </c>
    </row>
    <row r="129" spans="1:8" ht="24.95" hidden="1" customHeight="1">
      <c r="A129" s="33" t="s">
        <v>297</v>
      </c>
      <c r="B129" s="9" t="s">
        <v>102</v>
      </c>
      <c r="C129" s="21">
        <v>0</v>
      </c>
      <c r="D129" s="6"/>
      <c r="E129" s="6"/>
      <c r="F129" s="6"/>
      <c r="G129" s="6"/>
      <c r="H129" s="23">
        <f t="shared" si="13"/>
        <v>0</v>
      </c>
    </row>
    <row r="130" spans="1:8" ht="24.95" hidden="1" customHeight="1">
      <c r="A130" s="33" t="s">
        <v>298</v>
      </c>
      <c r="B130" s="9" t="s">
        <v>103</v>
      </c>
      <c r="C130" s="21">
        <v>0</v>
      </c>
      <c r="D130" s="6"/>
      <c r="E130" s="6"/>
      <c r="F130" s="6"/>
      <c r="G130" s="6"/>
      <c r="H130" s="23">
        <f t="shared" si="13"/>
        <v>0</v>
      </c>
    </row>
    <row r="131" spans="1:8" ht="24.95" hidden="1" customHeight="1">
      <c r="A131" s="33" t="s">
        <v>299</v>
      </c>
      <c r="B131" s="9" t="s">
        <v>104</v>
      </c>
      <c r="C131" s="21">
        <v>0</v>
      </c>
      <c r="D131" s="6"/>
      <c r="E131" s="6"/>
      <c r="F131" s="6"/>
      <c r="G131" s="6"/>
      <c r="H131" s="23">
        <f t="shared" si="13"/>
        <v>0</v>
      </c>
    </row>
    <row r="132" spans="1:8" ht="24.95" hidden="1" customHeight="1">
      <c r="A132" s="33" t="s">
        <v>300</v>
      </c>
      <c r="B132" s="9" t="s">
        <v>105</v>
      </c>
      <c r="C132" s="21">
        <v>0</v>
      </c>
      <c r="D132" s="6"/>
      <c r="E132" s="6"/>
      <c r="F132" s="6"/>
      <c r="G132" s="6"/>
      <c r="H132" s="23">
        <f t="shared" si="13"/>
        <v>0</v>
      </c>
    </row>
    <row r="133" spans="1:8" ht="24.95" hidden="1" customHeight="1">
      <c r="A133" s="33" t="s">
        <v>301</v>
      </c>
      <c r="B133" s="9" t="s">
        <v>106</v>
      </c>
      <c r="C133" s="21">
        <v>0</v>
      </c>
      <c r="D133" s="6"/>
      <c r="E133" s="6"/>
      <c r="F133" s="6"/>
      <c r="G133" s="6"/>
      <c r="H133" s="23">
        <f t="shared" si="13"/>
        <v>0</v>
      </c>
    </row>
    <row r="134" spans="1:8" ht="24.95" hidden="1" customHeight="1">
      <c r="A134" s="33" t="s">
        <v>302</v>
      </c>
      <c r="B134" s="9" t="s">
        <v>107</v>
      </c>
      <c r="C134" s="21">
        <v>0</v>
      </c>
      <c r="D134" s="6"/>
      <c r="E134" s="6"/>
      <c r="F134" s="6"/>
      <c r="G134" s="6"/>
      <c r="H134" s="23">
        <f t="shared" si="13"/>
        <v>0</v>
      </c>
    </row>
    <row r="135" spans="1:8" ht="24.95" hidden="1" customHeight="1">
      <c r="A135" s="33" t="s">
        <v>303</v>
      </c>
      <c r="B135" s="9" t="s">
        <v>108</v>
      </c>
      <c r="C135" s="21">
        <v>0</v>
      </c>
      <c r="D135" s="6"/>
      <c r="E135" s="6"/>
      <c r="F135" s="6"/>
      <c r="G135" s="6"/>
      <c r="H135" s="23">
        <f t="shared" si="13"/>
        <v>0</v>
      </c>
    </row>
    <row r="136" spans="1:8" ht="24.95" hidden="1" customHeight="1">
      <c r="A136" s="33" t="s">
        <v>304</v>
      </c>
      <c r="B136" s="9" t="s">
        <v>109</v>
      </c>
      <c r="C136" s="21">
        <v>0</v>
      </c>
      <c r="D136" s="6"/>
      <c r="E136" s="6"/>
      <c r="F136" s="6"/>
      <c r="G136" s="6"/>
      <c r="H136" s="23">
        <f t="shared" si="13"/>
        <v>0</v>
      </c>
    </row>
    <row r="137" spans="1:8" ht="24.95" hidden="1" customHeight="1">
      <c r="A137" s="33" t="s">
        <v>305</v>
      </c>
      <c r="B137" s="9" t="s">
        <v>110</v>
      </c>
      <c r="C137" s="21">
        <v>0</v>
      </c>
      <c r="D137" s="6"/>
      <c r="E137" s="6"/>
      <c r="F137" s="6"/>
      <c r="G137" s="6"/>
      <c r="H137" s="23">
        <f t="shared" si="13"/>
        <v>0</v>
      </c>
    </row>
    <row r="138" spans="1:8" ht="24.95" hidden="1" customHeight="1">
      <c r="A138" s="33" t="s">
        <v>306</v>
      </c>
      <c r="B138" s="9" t="s">
        <v>111</v>
      </c>
      <c r="C138" s="21">
        <v>0</v>
      </c>
      <c r="D138" s="6"/>
      <c r="E138" s="6"/>
      <c r="F138" s="6"/>
      <c r="G138" s="6"/>
      <c r="H138" s="23">
        <f t="shared" ref="H138:H210" si="28">D138+E138+F138+G138</f>
        <v>0</v>
      </c>
    </row>
    <row r="139" spans="1:8" ht="24.95" hidden="1" customHeight="1">
      <c r="A139" s="33" t="s">
        <v>307</v>
      </c>
      <c r="B139" s="9" t="s">
        <v>112</v>
      </c>
      <c r="C139" s="21">
        <v>0</v>
      </c>
      <c r="D139" s="6"/>
      <c r="E139" s="6"/>
      <c r="F139" s="6"/>
      <c r="G139" s="6"/>
      <c r="H139" s="23">
        <f t="shared" si="28"/>
        <v>0</v>
      </c>
    </row>
    <row r="140" spans="1:8" ht="24.95" hidden="1" customHeight="1">
      <c r="A140" s="33" t="s">
        <v>308</v>
      </c>
      <c r="B140" s="9" t="s">
        <v>113</v>
      </c>
      <c r="C140" s="21">
        <v>0</v>
      </c>
      <c r="D140" s="6"/>
      <c r="E140" s="6"/>
      <c r="F140" s="6"/>
      <c r="G140" s="6"/>
      <c r="H140" s="23">
        <f t="shared" si="28"/>
        <v>0</v>
      </c>
    </row>
    <row r="141" spans="1:8" ht="24.95" hidden="1" customHeight="1">
      <c r="A141" s="33" t="s">
        <v>309</v>
      </c>
      <c r="B141" s="9" t="s">
        <v>114</v>
      </c>
      <c r="C141" s="21">
        <v>0</v>
      </c>
      <c r="D141" s="6"/>
      <c r="E141" s="6"/>
      <c r="F141" s="6"/>
      <c r="G141" s="6"/>
      <c r="H141" s="23">
        <f t="shared" si="28"/>
        <v>0</v>
      </c>
    </row>
    <row r="142" spans="1:8" ht="24.95" hidden="1" customHeight="1">
      <c r="A142" s="33" t="s">
        <v>310</v>
      </c>
      <c r="B142" s="10" t="s">
        <v>115</v>
      </c>
      <c r="C142" s="21">
        <v>0</v>
      </c>
      <c r="D142" s="6"/>
      <c r="E142" s="6"/>
      <c r="F142" s="6"/>
      <c r="G142" s="6"/>
      <c r="H142" s="23">
        <f t="shared" si="28"/>
        <v>0</v>
      </c>
    </row>
    <row r="143" spans="1:8" ht="24.95" hidden="1" customHeight="1">
      <c r="A143" s="33" t="s">
        <v>353</v>
      </c>
      <c r="B143" s="57" t="s">
        <v>359</v>
      </c>
      <c r="C143" s="58">
        <f>C144+C148</f>
        <v>0</v>
      </c>
      <c r="D143" s="58">
        <f t="shared" ref="D143:G143" si="29">D144+D148</f>
        <v>0</v>
      </c>
      <c r="E143" s="58">
        <f t="shared" si="29"/>
        <v>0</v>
      </c>
      <c r="F143" s="58">
        <f t="shared" si="29"/>
        <v>0</v>
      </c>
      <c r="G143" s="58">
        <f t="shared" si="29"/>
        <v>0</v>
      </c>
      <c r="H143" s="23">
        <f t="shared" si="28"/>
        <v>0</v>
      </c>
    </row>
    <row r="144" spans="1:8" ht="24.95" hidden="1" customHeight="1">
      <c r="A144" s="33" t="s">
        <v>354</v>
      </c>
      <c r="B144" s="57" t="s">
        <v>360</v>
      </c>
      <c r="C144" s="58">
        <f>C145+C146+C147</f>
        <v>0</v>
      </c>
      <c r="D144" s="58">
        <f t="shared" ref="D144:G144" si="30">D145+D146+D147</f>
        <v>0</v>
      </c>
      <c r="E144" s="58">
        <f t="shared" si="30"/>
        <v>0</v>
      </c>
      <c r="F144" s="58">
        <f t="shared" si="30"/>
        <v>0</v>
      </c>
      <c r="G144" s="58">
        <f t="shared" si="30"/>
        <v>0</v>
      </c>
      <c r="H144" s="23">
        <f t="shared" si="28"/>
        <v>0</v>
      </c>
    </row>
    <row r="145" spans="1:8" ht="24.95" hidden="1" customHeight="1">
      <c r="A145" s="33" t="s">
        <v>355</v>
      </c>
      <c r="B145" s="12" t="s">
        <v>361</v>
      </c>
      <c r="C145" s="21">
        <v>0</v>
      </c>
      <c r="D145" s="6"/>
      <c r="E145" s="6"/>
      <c r="F145" s="6"/>
      <c r="G145" s="6"/>
      <c r="H145" s="23">
        <f t="shared" si="28"/>
        <v>0</v>
      </c>
    </row>
    <row r="146" spans="1:8" ht="24.95" hidden="1" customHeight="1">
      <c r="A146" s="33" t="s">
        <v>356</v>
      </c>
      <c r="B146" s="10" t="s">
        <v>362</v>
      </c>
      <c r="C146" s="21">
        <v>0</v>
      </c>
      <c r="D146" s="6"/>
      <c r="E146" s="6"/>
      <c r="F146" s="6"/>
      <c r="G146" s="6"/>
      <c r="H146" s="23">
        <f t="shared" si="28"/>
        <v>0</v>
      </c>
    </row>
    <row r="147" spans="1:8" ht="24.95" hidden="1" customHeight="1">
      <c r="A147" s="33" t="s">
        <v>357</v>
      </c>
      <c r="B147" s="10" t="s">
        <v>363</v>
      </c>
      <c r="C147" s="21">
        <v>0</v>
      </c>
      <c r="D147" s="6"/>
      <c r="E147" s="6"/>
      <c r="F147" s="6"/>
      <c r="G147" s="6"/>
      <c r="H147" s="23">
        <f t="shared" si="28"/>
        <v>0</v>
      </c>
    </row>
    <row r="148" spans="1:8" ht="24.95" hidden="1" customHeight="1">
      <c r="A148" s="33" t="s">
        <v>358</v>
      </c>
      <c r="B148" s="10" t="s">
        <v>364</v>
      </c>
      <c r="C148" s="21">
        <v>0</v>
      </c>
      <c r="D148" s="6"/>
      <c r="E148" s="6"/>
      <c r="F148" s="6"/>
      <c r="G148" s="6"/>
      <c r="H148" s="23">
        <f t="shared" si="28"/>
        <v>0</v>
      </c>
    </row>
    <row r="149" spans="1:8" ht="24.95" hidden="1" customHeight="1">
      <c r="A149" s="36">
        <v>31</v>
      </c>
      <c r="B149" s="57" t="s">
        <v>116</v>
      </c>
      <c r="C149" s="56">
        <f>C150+C200+C208+C207</f>
        <v>0</v>
      </c>
      <c r="D149" s="56">
        <f t="shared" ref="D149:G149" si="31">D150+D200+D208+D207</f>
        <v>0</v>
      </c>
      <c r="E149" s="56">
        <f t="shared" si="31"/>
        <v>0</v>
      </c>
      <c r="F149" s="56">
        <f t="shared" si="31"/>
        <v>0</v>
      </c>
      <c r="G149" s="56">
        <f t="shared" si="31"/>
        <v>0</v>
      </c>
      <c r="H149" s="23">
        <f t="shared" si="28"/>
        <v>0</v>
      </c>
    </row>
    <row r="150" spans="1:8" ht="24.95" hidden="1" customHeight="1">
      <c r="A150" s="33">
        <v>31.1</v>
      </c>
      <c r="B150" s="57" t="s">
        <v>117</v>
      </c>
      <c r="C150" s="59">
        <f>C151+C165+C195</f>
        <v>0</v>
      </c>
      <c r="D150" s="59">
        <f t="shared" ref="D150:G150" si="32">D151+D165+D195</f>
        <v>0</v>
      </c>
      <c r="E150" s="59">
        <f t="shared" si="32"/>
        <v>0</v>
      </c>
      <c r="F150" s="59">
        <f t="shared" si="32"/>
        <v>0</v>
      </c>
      <c r="G150" s="59">
        <f t="shared" si="32"/>
        <v>0</v>
      </c>
      <c r="H150" s="23">
        <f t="shared" si="28"/>
        <v>0</v>
      </c>
    </row>
    <row r="151" spans="1:8" ht="24.95" hidden="1" customHeight="1">
      <c r="A151" s="33" t="s">
        <v>324</v>
      </c>
      <c r="B151" s="57" t="s">
        <v>118</v>
      </c>
      <c r="C151" s="59">
        <f>C152+C153+C154+C156+C157+C158+C159+C160+C161+C162+C163</f>
        <v>0</v>
      </c>
      <c r="D151" s="59">
        <f t="shared" ref="D151:G151" si="33">D152+D153+D154+D156+D157+D158+D159+D160+D161+D162+D163</f>
        <v>0</v>
      </c>
      <c r="E151" s="59">
        <f t="shared" si="33"/>
        <v>0</v>
      </c>
      <c r="F151" s="59">
        <f t="shared" si="33"/>
        <v>0</v>
      </c>
      <c r="G151" s="59">
        <f t="shared" si="33"/>
        <v>0</v>
      </c>
      <c r="H151" s="23">
        <f t="shared" si="28"/>
        <v>0</v>
      </c>
    </row>
    <row r="152" spans="1:8" ht="24.95" hidden="1" customHeight="1">
      <c r="A152" s="33" t="s">
        <v>325</v>
      </c>
      <c r="B152" s="10" t="s">
        <v>119</v>
      </c>
      <c r="C152" s="21">
        <v>0</v>
      </c>
      <c r="D152" s="6"/>
      <c r="E152" s="6"/>
      <c r="F152" s="6"/>
      <c r="G152" s="6"/>
      <c r="H152" s="23">
        <f t="shared" si="28"/>
        <v>0</v>
      </c>
    </row>
    <row r="153" spans="1:8" ht="24.95" hidden="1" customHeight="1">
      <c r="A153" s="33" t="s">
        <v>326</v>
      </c>
      <c r="B153" s="10" t="s">
        <v>120</v>
      </c>
      <c r="C153" s="21">
        <v>0</v>
      </c>
      <c r="D153" s="6"/>
      <c r="E153" s="6"/>
      <c r="F153" s="6"/>
      <c r="G153" s="6"/>
      <c r="H153" s="23">
        <f t="shared" si="28"/>
        <v>0</v>
      </c>
    </row>
    <row r="154" spans="1:8" ht="24.95" hidden="1" customHeight="1">
      <c r="A154" s="33" t="s">
        <v>327</v>
      </c>
      <c r="B154" s="10" t="s">
        <v>365</v>
      </c>
      <c r="C154" s="21">
        <v>0</v>
      </c>
      <c r="D154" s="6"/>
      <c r="E154" s="6"/>
      <c r="F154" s="6"/>
      <c r="G154" s="6"/>
      <c r="H154" s="23">
        <f t="shared" si="28"/>
        <v>0</v>
      </c>
    </row>
    <row r="155" spans="1:8" ht="24.95" hidden="1" customHeight="1">
      <c r="A155" s="33" t="s">
        <v>366</v>
      </c>
      <c r="B155" s="12" t="s">
        <v>367</v>
      </c>
      <c r="C155" s="21">
        <v>0</v>
      </c>
      <c r="D155" s="6"/>
      <c r="E155" s="6"/>
      <c r="F155" s="6"/>
      <c r="G155" s="6"/>
      <c r="H155" s="23">
        <f t="shared" si="28"/>
        <v>0</v>
      </c>
    </row>
    <row r="156" spans="1:8" ht="24.95" hidden="1" customHeight="1">
      <c r="A156" s="33" t="s">
        <v>368</v>
      </c>
      <c r="B156" s="10" t="s">
        <v>121</v>
      </c>
      <c r="C156" s="21">
        <v>0</v>
      </c>
      <c r="D156" s="6"/>
      <c r="E156" s="6"/>
      <c r="F156" s="6"/>
      <c r="G156" s="6"/>
      <c r="H156" s="23">
        <f t="shared" si="28"/>
        <v>0</v>
      </c>
    </row>
    <row r="157" spans="1:8" ht="24.95" hidden="1" customHeight="1">
      <c r="A157" s="33" t="s">
        <v>369</v>
      </c>
      <c r="B157" s="10" t="s">
        <v>122</v>
      </c>
      <c r="C157" s="21">
        <v>0</v>
      </c>
      <c r="D157" s="6"/>
      <c r="E157" s="6"/>
      <c r="F157" s="6"/>
      <c r="G157" s="6"/>
      <c r="H157" s="23">
        <f t="shared" si="28"/>
        <v>0</v>
      </c>
    </row>
    <row r="158" spans="1:8" ht="24.95" hidden="1" customHeight="1">
      <c r="A158" s="33" t="s">
        <v>370</v>
      </c>
      <c r="B158" s="10" t="s">
        <v>123</v>
      </c>
      <c r="C158" s="21">
        <v>0</v>
      </c>
      <c r="D158" s="6"/>
      <c r="E158" s="6"/>
      <c r="F158" s="6"/>
      <c r="G158" s="6"/>
      <c r="H158" s="23">
        <f t="shared" si="28"/>
        <v>0</v>
      </c>
    </row>
    <row r="159" spans="1:8" ht="24.95" hidden="1" customHeight="1">
      <c r="A159" s="33" t="s">
        <v>371</v>
      </c>
      <c r="B159" s="10" t="s">
        <v>124</v>
      </c>
      <c r="C159" s="21">
        <v>0</v>
      </c>
      <c r="D159" s="6"/>
      <c r="E159" s="6"/>
      <c r="F159" s="6"/>
      <c r="G159" s="6"/>
      <c r="H159" s="23">
        <f t="shared" si="28"/>
        <v>0</v>
      </c>
    </row>
    <row r="160" spans="1:8" ht="24.95" hidden="1" customHeight="1">
      <c r="A160" s="33" t="s">
        <v>372</v>
      </c>
      <c r="B160" s="10" t="s">
        <v>125</v>
      </c>
      <c r="C160" s="21">
        <v>0</v>
      </c>
      <c r="D160" s="6"/>
      <c r="E160" s="6"/>
      <c r="F160" s="6"/>
      <c r="G160" s="6"/>
      <c r="H160" s="23">
        <f t="shared" si="28"/>
        <v>0</v>
      </c>
    </row>
    <row r="161" spans="1:8" ht="24.95" hidden="1" customHeight="1">
      <c r="A161" s="33" t="s">
        <v>373</v>
      </c>
      <c r="B161" s="10" t="s">
        <v>126</v>
      </c>
      <c r="C161" s="21">
        <v>0</v>
      </c>
      <c r="D161" s="6"/>
      <c r="E161" s="6"/>
      <c r="F161" s="6"/>
      <c r="G161" s="6"/>
      <c r="H161" s="23">
        <f t="shared" si="28"/>
        <v>0</v>
      </c>
    </row>
    <row r="162" spans="1:8" ht="24.95" hidden="1" customHeight="1">
      <c r="A162" s="33" t="s">
        <v>374</v>
      </c>
      <c r="B162" s="10" t="s">
        <v>127</v>
      </c>
      <c r="C162" s="21">
        <v>0</v>
      </c>
      <c r="D162" s="6"/>
      <c r="E162" s="6"/>
      <c r="F162" s="6"/>
      <c r="G162" s="6"/>
      <c r="H162" s="23">
        <f t="shared" si="28"/>
        <v>0</v>
      </c>
    </row>
    <row r="163" spans="1:8" ht="24.95" hidden="1" customHeight="1">
      <c r="A163" s="33" t="s">
        <v>375</v>
      </c>
      <c r="B163" s="10" t="s">
        <v>376</v>
      </c>
      <c r="C163" s="21">
        <v>0</v>
      </c>
      <c r="D163" s="6"/>
      <c r="E163" s="6"/>
      <c r="F163" s="6"/>
      <c r="G163" s="6"/>
      <c r="H163" s="23">
        <f t="shared" si="28"/>
        <v>0</v>
      </c>
    </row>
    <row r="164" spans="1:8" ht="24.95" hidden="1" customHeight="1">
      <c r="A164" s="33" t="s">
        <v>328</v>
      </c>
      <c r="B164" s="10" t="s">
        <v>377</v>
      </c>
      <c r="C164" s="21">
        <v>0</v>
      </c>
      <c r="D164" s="6"/>
      <c r="E164" s="6"/>
      <c r="F164" s="6"/>
      <c r="G164" s="6"/>
      <c r="H164" s="23">
        <f t="shared" si="28"/>
        <v>0</v>
      </c>
    </row>
    <row r="165" spans="1:8" ht="24.95" hidden="1" customHeight="1">
      <c r="A165" s="33" t="s">
        <v>329</v>
      </c>
      <c r="B165" s="57" t="s">
        <v>128</v>
      </c>
      <c r="C165" s="59">
        <f>C166+C173</f>
        <v>0</v>
      </c>
      <c r="D165" s="59">
        <f t="shared" ref="D165:G165" si="34">D166+D173</f>
        <v>0</v>
      </c>
      <c r="E165" s="59">
        <f t="shared" si="34"/>
        <v>0</v>
      </c>
      <c r="F165" s="59">
        <f t="shared" si="34"/>
        <v>0</v>
      </c>
      <c r="G165" s="59">
        <f t="shared" si="34"/>
        <v>0</v>
      </c>
      <c r="H165" s="23">
        <f t="shared" si="28"/>
        <v>0</v>
      </c>
    </row>
    <row r="166" spans="1:8" ht="24.95" hidden="1" customHeight="1">
      <c r="A166" s="33" t="s">
        <v>330</v>
      </c>
      <c r="B166" s="57" t="s">
        <v>129</v>
      </c>
      <c r="C166" s="59">
        <f>SUM(C167:C172)</f>
        <v>0</v>
      </c>
      <c r="D166" s="59">
        <f t="shared" ref="D166:G166" si="35">SUM(D167:D172)</f>
        <v>0</v>
      </c>
      <c r="E166" s="59">
        <f t="shared" si="35"/>
        <v>0</v>
      </c>
      <c r="F166" s="59">
        <f t="shared" si="35"/>
        <v>0</v>
      </c>
      <c r="G166" s="59">
        <f t="shared" si="35"/>
        <v>0</v>
      </c>
      <c r="H166" s="23">
        <f t="shared" si="28"/>
        <v>0</v>
      </c>
    </row>
    <row r="167" spans="1:8" ht="24.95" hidden="1" customHeight="1">
      <c r="A167" s="33" t="s">
        <v>331</v>
      </c>
      <c r="B167" s="14" t="s">
        <v>130</v>
      </c>
      <c r="C167" s="21">
        <v>0</v>
      </c>
      <c r="D167" s="6"/>
      <c r="E167" s="6"/>
      <c r="F167" s="6"/>
      <c r="G167" s="6"/>
      <c r="H167" s="23">
        <f t="shared" si="28"/>
        <v>0</v>
      </c>
    </row>
    <row r="168" spans="1:8" ht="24.95" hidden="1" customHeight="1">
      <c r="A168" s="33" t="s">
        <v>332</v>
      </c>
      <c r="B168" s="14" t="s">
        <v>131</v>
      </c>
      <c r="C168" s="21">
        <v>0</v>
      </c>
      <c r="D168" s="6"/>
      <c r="E168" s="6"/>
      <c r="F168" s="6"/>
      <c r="G168" s="6"/>
      <c r="H168" s="23">
        <f t="shared" si="28"/>
        <v>0</v>
      </c>
    </row>
    <row r="169" spans="1:8" ht="24.95" hidden="1" customHeight="1">
      <c r="A169" s="33" t="s">
        <v>333</v>
      </c>
      <c r="B169" s="14" t="s">
        <v>132</v>
      </c>
      <c r="C169" s="21">
        <v>0</v>
      </c>
      <c r="D169" s="6"/>
      <c r="E169" s="6"/>
      <c r="F169" s="6"/>
      <c r="G169" s="6"/>
      <c r="H169" s="23">
        <f t="shared" si="28"/>
        <v>0</v>
      </c>
    </row>
    <row r="170" spans="1:8" ht="24.95" hidden="1" customHeight="1">
      <c r="A170" s="33" t="s">
        <v>334</v>
      </c>
      <c r="B170" s="14" t="s">
        <v>133</v>
      </c>
      <c r="C170" s="21">
        <v>0</v>
      </c>
      <c r="D170" s="6"/>
      <c r="E170" s="6"/>
      <c r="F170" s="6"/>
      <c r="G170" s="6"/>
      <c r="H170" s="23">
        <f t="shared" si="28"/>
        <v>0</v>
      </c>
    </row>
    <row r="171" spans="1:8" ht="24.95" hidden="1" customHeight="1">
      <c r="A171" s="33" t="s">
        <v>335</v>
      </c>
      <c r="B171" s="14" t="s">
        <v>134</v>
      </c>
      <c r="C171" s="21">
        <v>0</v>
      </c>
      <c r="D171" s="6"/>
      <c r="E171" s="6"/>
      <c r="F171" s="6"/>
      <c r="G171" s="6"/>
      <c r="H171" s="23">
        <f t="shared" si="28"/>
        <v>0</v>
      </c>
    </row>
    <row r="172" spans="1:8" ht="24.95" hidden="1" customHeight="1">
      <c r="A172" s="33" t="s">
        <v>336</v>
      </c>
      <c r="B172" s="14" t="s">
        <v>135</v>
      </c>
      <c r="C172" s="21">
        <v>0</v>
      </c>
      <c r="D172" s="6"/>
      <c r="E172" s="6"/>
      <c r="F172" s="6"/>
      <c r="G172" s="6"/>
      <c r="H172" s="23">
        <f t="shared" si="28"/>
        <v>0</v>
      </c>
    </row>
    <row r="173" spans="1:8" ht="24.95" hidden="1" customHeight="1">
      <c r="A173" s="33" t="s">
        <v>337</v>
      </c>
      <c r="B173" s="57" t="s">
        <v>136</v>
      </c>
      <c r="C173" s="59">
        <f>C174+C194</f>
        <v>0</v>
      </c>
      <c r="D173" s="59">
        <f t="shared" ref="D173:G173" si="36">D174+D194</f>
        <v>0</v>
      </c>
      <c r="E173" s="59">
        <f t="shared" si="36"/>
        <v>0</v>
      </c>
      <c r="F173" s="59">
        <f t="shared" si="36"/>
        <v>0</v>
      </c>
      <c r="G173" s="59">
        <f t="shared" si="36"/>
        <v>0</v>
      </c>
      <c r="H173" s="23">
        <f t="shared" si="28"/>
        <v>0</v>
      </c>
    </row>
    <row r="174" spans="1:8" ht="24.95" hidden="1" customHeight="1">
      <c r="A174" s="33" t="s">
        <v>378</v>
      </c>
      <c r="B174" s="57" t="s">
        <v>379</v>
      </c>
      <c r="C174" s="59">
        <f>C175+C176+C177+C178+C179+C180+C181+C182+C183+C184+C185+C186+C187+C188+C189+C190+C191+C192+C193</f>
        <v>0</v>
      </c>
      <c r="D174" s="59">
        <f t="shared" ref="D174:G174" si="37">D175+D176+D177+D178+D179+D180+D181+D182+D183+D184+D185+D186+D187+D188+D189+D190+D191+D192+D193</f>
        <v>0</v>
      </c>
      <c r="E174" s="59">
        <f t="shared" si="37"/>
        <v>0</v>
      </c>
      <c r="F174" s="59">
        <f t="shared" si="37"/>
        <v>0</v>
      </c>
      <c r="G174" s="59">
        <f t="shared" si="37"/>
        <v>0</v>
      </c>
      <c r="H174" s="23">
        <f t="shared" si="28"/>
        <v>0</v>
      </c>
    </row>
    <row r="175" spans="1:8" ht="24.95" hidden="1" customHeight="1">
      <c r="A175" s="33" t="s">
        <v>380</v>
      </c>
      <c r="B175" s="15" t="s">
        <v>137</v>
      </c>
      <c r="C175" s="21">
        <v>0</v>
      </c>
      <c r="D175" s="6"/>
      <c r="E175" s="6"/>
      <c r="F175" s="6"/>
      <c r="G175" s="6"/>
      <c r="H175" s="23">
        <f t="shared" si="28"/>
        <v>0</v>
      </c>
    </row>
    <row r="176" spans="1:8" ht="24.95" hidden="1" customHeight="1">
      <c r="A176" s="33" t="s">
        <v>381</v>
      </c>
      <c r="B176" s="15" t="s">
        <v>138</v>
      </c>
      <c r="C176" s="21">
        <v>0</v>
      </c>
      <c r="D176" s="6"/>
      <c r="E176" s="6"/>
      <c r="F176" s="6"/>
      <c r="G176" s="6"/>
      <c r="H176" s="23">
        <f t="shared" si="28"/>
        <v>0</v>
      </c>
    </row>
    <row r="177" spans="1:8" ht="24.95" hidden="1" customHeight="1">
      <c r="A177" s="33" t="s">
        <v>382</v>
      </c>
      <c r="B177" s="15" t="s">
        <v>139</v>
      </c>
      <c r="C177" s="21">
        <v>0</v>
      </c>
      <c r="D177" s="6"/>
      <c r="E177" s="6"/>
      <c r="F177" s="6"/>
      <c r="G177" s="6"/>
      <c r="H177" s="23">
        <f t="shared" si="28"/>
        <v>0</v>
      </c>
    </row>
    <row r="178" spans="1:8" ht="24.95" hidden="1" customHeight="1">
      <c r="A178" s="33" t="s">
        <v>383</v>
      </c>
      <c r="B178" s="15" t="s">
        <v>140</v>
      </c>
      <c r="C178" s="21">
        <v>0</v>
      </c>
      <c r="D178" s="6"/>
      <c r="E178" s="6"/>
      <c r="F178" s="6"/>
      <c r="G178" s="6"/>
      <c r="H178" s="23">
        <f t="shared" si="28"/>
        <v>0</v>
      </c>
    </row>
    <row r="179" spans="1:8" ht="24.95" hidden="1" customHeight="1">
      <c r="A179" s="33" t="s">
        <v>384</v>
      </c>
      <c r="B179" s="15" t="s">
        <v>141</v>
      </c>
      <c r="C179" s="21">
        <v>0</v>
      </c>
      <c r="D179" s="6"/>
      <c r="E179" s="6"/>
      <c r="F179" s="6"/>
      <c r="G179" s="6"/>
      <c r="H179" s="23">
        <f t="shared" si="28"/>
        <v>0</v>
      </c>
    </row>
    <row r="180" spans="1:8" ht="24.95" hidden="1" customHeight="1">
      <c r="A180" s="33" t="s">
        <v>385</v>
      </c>
      <c r="B180" s="15" t="s">
        <v>142</v>
      </c>
      <c r="C180" s="21">
        <v>0</v>
      </c>
      <c r="D180" s="6"/>
      <c r="E180" s="6"/>
      <c r="F180" s="6"/>
      <c r="G180" s="6"/>
      <c r="H180" s="23">
        <f t="shared" si="28"/>
        <v>0</v>
      </c>
    </row>
    <row r="181" spans="1:8" ht="24.95" hidden="1" customHeight="1">
      <c r="A181" s="33" t="s">
        <v>386</v>
      </c>
      <c r="B181" s="15" t="s">
        <v>143</v>
      </c>
      <c r="C181" s="21">
        <v>0</v>
      </c>
      <c r="D181" s="6"/>
      <c r="E181" s="6"/>
      <c r="F181" s="6"/>
      <c r="G181" s="6"/>
      <c r="H181" s="23">
        <f t="shared" si="28"/>
        <v>0</v>
      </c>
    </row>
    <row r="182" spans="1:8" ht="24.95" hidden="1" customHeight="1">
      <c r="A182" s="33" t="s">
        <v>387</v>
      </c>
      <c r="B182" s="15" t="s">
        <v>144</v>
      </c>
      <c r="C182" s="21">
        <v>0</v>
      </c>
      <c r="D182" s="6"/>
      <c r="E182" s="6"/>
      <c r="F182" s="6"/>
      <c r="G182" s="6"/>
      <c r="H182" s="23">
        <f t="shared" si="28"/>
        <v>0</v>
      </c>
    </row>
    <row r="183" spans="1:8" ht="24.95" hidden="1" customHeight="1">
      <c r="A183" s="33" t="s">
        <v>388</v>
      </c>
      <c r="B183" s="15" t="s">
        <v>145</v>
      </c>
      <c r="C183" s="21">
        <v>0</v>
      </c>
      <c r="D183" s="6"/>
      <c r="E183" s="6"/>
      <c r="F183" s="6"/>
      <c r="G183" s="6"/>
      <c r="H183" s="23">
        <f t="shared" si="28"/>
        <v>0</v>
      </c>
    </row>
    <row r="184" spans="1:8" ht="24.95" hidden="1" customHeight="1">
      <c r="A184" s="33" t="s">
        <v>389</v>
      </c>
      <c r="B184" s="15" t="s">
        <v>339</v>
      </c>
      <c r="C184" s="21">
        <v>0</v>
      </c>
      <c r="D184" s="6"/>
      <c r="E184" s="6"/>
      <c r="F184" s="6"/>
      <c r="G184" s="6"/>
      <c r="H184" s="23">
        <f t="shared" si="28"/>
        <v>0</v>
      </c>
    </row>
    <row r="185" spans="1:8" ht="24.95" hidden="1" customHeight="1">
      <c r="A185" s="33" t="s">
        <v>390</v>
      </c>
      <c r="B185" s="15" t="s">
        <v>146</v>
      </c>
      <c r="C185" s="21">
        <v>0</v>
      </c>
      <c r="D185" s="6"/>
      <c r="E185" s="6"/>
      <c r="F185" s="6"/>
      <c r="G185" s="6"/>
      <c r="H185" s="23">
        <f t="shared" si="28"/>
        <v>0</v>
      </c>
    </row>
    <row r="186" spans="1:8" ht="24.95" hidden="1" customHeight="1">
      <c r="A186" s="33" t="s">
        <v>391</v>
      </c>
      <c r="B186" s="15" t="s">
        <v>147</v>
      </c>
      <c r="C186" s="21">
        <v>0</v>
      </c>
      <c r="D186" s="6"/>
      <c r="E186" s="6"/>
      <c r="F186" s="6"/>
      <c r="G186" s="6"/>
      <c r="H186" s="23">
        <f t="shared" si="28"/>
        <v>0</v>
      </c>
    </row>
    <row r="187" spans="1:8" ht="24.95" hidden="1" customHeight="1">
      <c r="A187" s="33" t="s">
        <v>392</v>
      </c>
      <c r="B187" s="15" t="s">
        <v>148</v>
      </c>
      <c r="C187" s="21">
        <v>0</v>
      </c>
      <c r="D187" s="6"/>
      <c r="E187" s="6"/>
      <c r="F187" s="6"/>
      <c r="G187" s="6"/>
      <c r="H187" s="23">
        <f>D187+E187+F187+G187</f>
        <v>0</v>
      </c>
    </row>
    <row r="188" spans="1:8" ht="24.95" hidden="1" customHeight="1">
      <c r="A188" s="37" t="s">
        <v>393</v>
      </c>
      <c r="B188" s="15" t="s">
        <v>340</v>
      </c>
      <c r="C188" s="21">
        <v>0</v>
      </c>
      <c r="D188" s="6"/>
      <c r="E188" s="6"/>
      <c r="F188" s="6"/>
      <c r="G188" s="6"/>
      <c r="H188" s="23">
        <f t="shared" ref="H188:H189" si="38">D188+E188+F188+G188</f>
        <v>0</v>
      </c>
    </row>
    <row r="189" spans="1:8" ht="24.95" hidden="1" customHeight="1">
      <c r="A189" s="37" t="s">
        <v>394</v>
      </c>
      <c r="B189" s="15" t="s">
        <v>29</v>
      </c>
      <c r="C189" s="21">
        <v>0</v>
      </c>
      <c r="D189" s="6"/>
      <c r="E189" s="6"/>
      <c r="F189" s="6"/>
      <c r="G189" s="6"/>
      <c r="H189" s="23">
        <f t="shared" si="38"/>
        <v>0</v>
      </c>
    </row>
    <row r="190" spans="1:8" ht="24.95" hidden="1" customHeight="1">
      <c r="A190" s="37" t="s">
        <v>395</v>
      </c>
      <c r="B190" s="15" t="s">
        <v>341</v>
      </c>
      <c r="C190" s="21">
        <v>0</v>
      </c>
      <c r="D190" s="6"/>
      <c r="E190" s="6"/>
      <c r="F190" s="6"/>
      <c r="G190" s="6"/>
      <c r="H190" s="23">
        <f t="shared" si="28"/>
        <v>0</v>
      </c>
    </row>
    <row r="191" spans="1:8" ht="24.95" hidden="1" customHeight="1">
      <c r="A191" s="37" t="s">
        <v>396</v>
      </c>
      <c r="B191" s="15" t="s">
        <v>149</v>
      </c>
      <c r="C191" s="21">
        <v>0</v>
      </c>
      <c r="D191" s="6"/>
      <c r="E191" s="6"/>
      <c r="F191" s="6"/>
      <c r="G191" s="6"/>
      <c r="H191" s="23">
        <f t="shared" si="28"/>
        <v>0</v>
      </c>
    </row>
    <row r="192" spans="1:8" ht="24.95" hidden="1" customHeight="1">
      <c r="A192" s="37" t="s">
        <v>397</v>
      </c>
      <c r="B192" s="15" t="s">
        <v>150</v>
      </c>
      <c r="C192" s="21">
        <v>0</v>
      </c>
      <c r="D192" s="6"/>
      <c r="E192" s="6"/>
      <c r="F192" s="6"/>
      <c r="G192" s="6"/>
      <c r="H192" s="23">
        <f t="shared" si="28"/>
        <v>0</v>
      </c>
    </row>
    <row r="193" spans="1:8" ht="24.95" hidden="1" customHeight="1">
      <c r="A193" s="37" t="s">
        <v>398</v>
      </c>
      <c r="B193" s="15" t="s">
        <v>151</v>
      </c>
      <c r="C193" s="21">
        <v>0</v>
      </c>
      <c r="D193" s="6"/>
      <c r="E193" s="6"/>
      <c r="F193" s="6"/>
      <c r="G193" s="6"/>
      <c r="H193" s="23">
        <f t="shared" si="28"/>
        <v>0</v>
      </c>
    </row>
    <row r="194" spans="1:8" ht="24.95" hidden="1" customHeight="1">
      <c r="A194" s="37" t="s">
        <v>338</v>
      </c>
      <c r="B194" s="16" t="s">
        <v>152</v>
      </c>
      <c r="C194" s="21">
        <v>0</v>
      </c>
      <c r="D194" s="6"/>
      <c r="E194" s="6"/>
      <c r="F194" s="6"/>
      <c r="G194" s="6"/>
      <c r="H194" s="23">
        <f t="shared" si="28"/>
        <v>0</v>
      </c>
    </row>
    <row r="195" spans="1:8" ht="24.95" hidden="1" customHeight="1">
      <c r="A195" s="38"/>
      <c r="B195" s="57" t="s">
        <v>153</v>
      </c>
      <c r="C195" s="59">
        <f>C196+C197</f>
        <v>0</v>
      </c>
      <c r="D195" s="59">
        <f t="shared" ref="D195:G195" si="39">D196+D197</f>
        <v>0</v>
      </c>
      <c r="E195" s="59">
        <f t="shared" si="39"/>
        <v>0</v>
      </c>
      <c r="F195" s="59">
        <f t="shared" si="39"/>
        <v>0</v>
      </c>
      <c r="G195" s="59">
        <f t="shared" si="39"/>
        <v>0</v>
      </c>
      <c r="H195" s="23">
        <f t="shared" si="28"/>
        <v>0</v>
      </c>
    </row>
    <row r="196" spans="1:8" ht="24.95" hidden="1" customHeight="1">
      <c r="A196" s="37"/>
      <c r="B196" s="10" t="s">
        <v>154</v>
      </c>
      <c r="C196" s="21">
        <v>0</v>
      </c>
      <c r="D196" s="6"/>
      <c r="E196" s="6"/>
      <c r="F196" s="6"/>
      <c r="G196" s="6"/>
      <c r="H196" s="23">
        <f t="shared" si="28"/>
        <v>0</v>
      </c>
    </row>
    <row r="197" spans="1:8" ht="24.95" hidden="1" customHeight="1">
      <c r="A197" s="38"/>
      <c r="B197" s="57" t="s">
        <v>155</v>
      </c>
      <c r="C197" s="59">
        <f>C198+C199</f>
        <v>0</v>
      </c>
      <c r="D197" s="59">
        <f t="shared" ref="D197:G197" si="40">D198+D199</f>
        <v>0</v>
      </c>
      <c r="E197" s="59">
        <f t="shared" si="40"/>
        <v>0</v>
      </c>
      <c r="F197" s="59">
        <f t="shared" si="40"/>
        <v>0</v>
      </c>
      <c r="G197" s="59">
        <f t="shared" si="40"/>
        <v>0</v>
      </c>
      <c r="H197" s="23">
        <f t="shared" si="28"/>
        <v>0</v>
      </c>
    </row>
    <row r="198" spans="1:8" ht="24.95" hidden="1" customHeight="1">
      <c r="A198" s="37"/>
      <c r="B198" s="15" t="s">
        <v>156</v>
      </c>
      <c r="C198" s="21">
        <v>0</v>
      </c>
      <c r="D198" s="6"/>
      <c r="E198" s="6"/>
      <c r="F198" s="6"/>
      <c r="G198" s="6"/>
      <c r="H198" s="23">
        <f t="shared" si="28"/>
        <v>0</v>
      </c>
    </row>
    <row r="199" spans="1:8" ht="24.95" hidden="1" customHeight="1">
      <c r="A199" s="37"/>
      <c r="B199" s="15" t="s">
        <v>157</v>
      </c>
      <c r="C199" s="21">
        <v>0</v>
      </c>
      <c r="D199" s="6"/>
      <c r="E199" s="6"/>
      <c r="F199" s="6"/>
      <c r="G199" s="6"/>
      <c r="H199" s="23">
        <f t="shared" si="28"/>
        <v>0</v>
      </c>
    </row>
    <row r="200" spans="1:8" ht="24.95" hidden="1" customHeight="1">
      <c r="A200" s="38"/>
      <c r="B200" s="57" t="s">
        <v>158</v>
      </c>
      <c r="C200" s="59">
        <f>C201+C202</f>
        <v>0</v>
      </c>
      <c r="D200" s="59">
        <f t="shared" ref="D200:G200" si="41">D201+D202</f>
        <v>0</v>
      </c>
      <c r="E200" s="59">
        <f t="shared" si="41"/>
        <v>0</v>
      </c>
      <c r="F200" s="59">
        <f t="shared" si="41"/>
        <v>0</v>
      </c>
      <c r="G200" s="59">
        <f t="shared" si="41"/>
        <v>0</v>
      </c>
      <c r="H200" s="23">
        <f t="shared" si="28"/>
        <v>0</v>
      </c>
    </row>
    <row r="201" spans="1:8" ht="24.95" hidden="1" customHeight="1">
      <c r="A201" s="38"/>
      <c r="B201" s="10" t="s">
        <v>159</v>
      </c>
      <c r="C201" s="21">
        <v>0</v>
      </c>
      <c r="D201" s="6"/>
      <c r="E201" s="6"/>
      <c r="F201" s="6"/>
      <c r="G201" s="6"/>
      <c r="H201" s="23">
        <f t="shared" si="28"/>
        <v>0</v>
      </c>
    </row>
    <row r="202" spans="1:8" ht="24.95" hidden="1" customHeight="1">
      <c r="A202" s="38"/>
      <c r="B202" s="57" t="s">
        <v>160</v>
      </c>
      <c r="C202" s="59">
        <f>C203+C204+C205+C206</f>
        <v>0</v>
      </c>
      <c r="D202" s="59">
        <f t="shared" ref="D202:G202" si="42">D203+D204+D205+D206</f>
        <v>0</v>
      </c>
      <c r="E202" s="59">
        <f t="shared" si="42"/>
        <v>0</v>
      </c>
      <c r="F202" s="59">
        <f t="shared" si="42"/>
        <v>0</v>
      </c>
      <c r="G202" s="59">
        <f t="shared" si="42"/>
        <v>0</v>
      </c>
      <c r="H202" s="23">
        <f t="shared" si="28"/>
        <v>0</v>
      </c>
    </row>
    <row r="203" spans="1:8" ht="24.95" hidden="1" customHeight="1">
      <c r="A203" s="37"/>
      <c r="B203" s="10" t="s">
        <v>161</v>
      </c>
      <c r="C203" s="21">
        <v>0</v>
      </c>
      <c r="D203" s="6"/>
      <c r="E203" s="6"/>
      <c r="F203" s="6"/>
      <c r="G203" s="6"/>
      <c r="H203" s="23">
        <f t="shared" si="28"/>
        <v>0</v>
      </c>
    </row>
    <row r="204" spans="1:8" ht="24.95" hidden="1" customHeight="1">
      <c r="A204" s="37"/>
      <c r="B204" s="10" t="s">
        <v>162</v>
      </c>
      <c r="C204" s="21">
        <v>0</v>
      </c>
      <c r="D204" s="6"/>
      <c r="E204" s="6"/>
      <c r="F204" s="6"/>
      <c r="G204" s="6"/>
      <c r="H204" s="23">
        <f t="shared" si="28"/>
        <v>0</v>
      </c>
    </row>
    <row r="205" spans="1:8" ht="24.95" hidden="1" customHeight="1">
      <c r="A205" s="37"/>
      <c r="B205" s="10" t="s">
        <v>163</v>
      </c>
      <c r="C205" s="21">
        <v>0</v>
      </c>
      <c r="D205" s="6"/>
      <c r="E205" s="6"/>
      <c r="F205" s="6"/>
      <c r="G205" s="6"/>
      <c r="H205" s="23">
        <f t="shared" si="28"/>
        <v>0</v>
      </c>
    </row>
    <row r="206" spans="1:8" ht="24.95" hidden="1" customHeight="1">
      <c r="A206" s="37"/>
      <c r="B206" s="10" t="s">
        <v>164</v>
      </c>
      <c r="C206" s="21">
        <v>0</v>
      </c>
      <c r="D206" s="6"/>
      <c r="E206" s="6"/>
      <c r="F206" s="6"/>
      <c r="G206" s="6"/>
      <c r="H206" s="23">
        <f t="shared" si="28"/>
        <v>0</v>
      </c>
    </row>
    <row r="207" spans="1:8" ht="24.95" hidden="1" customHeight="1">
      <c r="A207" s="38"/>
      <c r="B207" s="13" t="s">
        <v>165</v>
      </c>
      <c r="C207" s="21">
        <v>0</v>
      </c>
      <c r="D207" s="6"/>
      <c r="E207" s="6"/>
      <c r="F207" s="6"/>
      <c r="G207" s="6"/>
      <c r="H207" s="23">
        <f t="shared" si="28"/>
        <v>0</v>
      </c>
    </row>
    <row r="208" spans="1:8" ht="24.95" hidden="1" customHeight="1">
      <c r="A208" s="38"/>
      <c r="B208" s="57" t="s">
        <v>166</v>
      </c>
      <c r="C208" s="59">
        <f>C209+C210+C211+C214</f>
        <v>0</v>
      </c>
      <c r="D208" s="59">
        <f t="shared" ref="D208:G208" si="43">D209+D210+D211+D214</f>
        <v>0</v>
      </c>
      <c r="E208" s="59">
        <f t="shared" si="43"/>
        <v>0</v>
      </c>
      <c r="F208" s="59">
        <f t="shared" si="43"/>
        <v>0</v>
      </c>
      <c r="G208" s="59">
        <f t="shared" si="43"/>
        <v>0</v>
      </c>
      <c r="H208" s="23">
        <f t="shared" si="28"/>
        <v>0</v>
      </c>
    </row>
    <row r="209" spans="1:8" ht="24.95" hidden="1" customHeight="1">
      <c r="A209" s="37"/>
      <c r="B209" s="10" t="s">
        <v>167</v>
      </c>
      <c r="C209" s="21">
        <v>0</v>
      </c>
      <c r="D209" s="6"/>
      <c r="E209" s="6"/>
      <c r="F209" s="6"/>
      <c r="G209" s="6"/>
      <c r="H209" s="23">
        <f t="shared" si="28"/>
        <v>0</v>
      </c>
    </row>
    <row r="210" spans="1:8" ht="24.95" hidden="1" customHeight="1">
      <c r="A210" s="37"/>
      <c r="B210" s="10" t="s">
        <v>168</v>
      </c>
      <c r="C210" s="21">
        <v>0</v>
      </c>
      <c r="D210" s="6"/>
      <c r="E210" s="6"/>
      <c r="F210" s="6"/>
      <c r="G210" s="6"/>
      <c r="H210" s="23">
        <f t="shared" si="28"/>
        <v>0</v>
      </c>
    </row>
    <row r="211" spans="1:8" ht="24.95" hidden="1" customHeight="1">
      <c r="A211" s="38"/>
      <c r="B211" s="57" t="s">
        <v>169</v>
      </c>
      <c r="C211" s="59">
        <f>C212+C213</f>
        <v>0</v>
      </c>
      <c r="D211" s="59">
        <f t="shared" ref="D211:G211" si="44">D212+D213</f>
        <v>0</v>
      </c>
      <c r="E211" s="59">
        <f t="shared" si="44"/>
        <v>0</v>
      </c>
      <c r="F211" s="59">
        <f t="shared" si="44"/>
        <v>0</v>
      </c>
      <c r="G211" s="59">
        <f t="shared" si="44"/>
        <v>0</v>
      </c>
      <c r="H211" s="23">
        <f t="shared" ref="H211:H247" si="45">D211+E211+F211+G211</f>
        <v>0</v>
      </c>
    </row>
    <row r="212" spans="1:8" ht="24.95" hidden="1" customHeight="1">
      <c r="A212" s="37"/>
      <c r="B212" s="10" t="s">
        <v>170</v>
      </c>
      <c r="C212" s="21">
        <v>0</v>
      </c>
      <c r="D212" s="6"/>
      <c r="E212" s="6"/>
      <c r="F212" s="6"/>
      <c r="G212" s="6"/>
      <c r="H212" s="23">
        <f t="shared" si="45"/>
        <v>0</v>
      </c>
    </row>
    <row r="213" spans="1:8" ht="24.95" hidden="1" customHeight="1">
      <c r="A213" s="37"/>
      <c r="B213" s="10" t="s">
        <v>171</v>
      </c>
      <c r="C213" s="21">
        <v>0</v>
      </c>
      <c r="D213" s="6"/>
      <c r="E213" s="6"/>
      <c r="F213" s="6"/>
      <c r="G213" s="6"/>
      <c r="H213" s="23">
        <f t="shared" si="45"/>
        <v>0</v>
      </c>
    </row>
    <row r="214" spans="1:8" ht="24.95" hidden="1" customHeight="1">
      <c r="A214" s="37"/>
      <c r="B214" s="10" t="s">
        <v>172</v>
      </c>
      <c r="C214" s="21">
        <v>0</v>
      </c>
      <c r="D214" s="6"/>
      <c r="E214" s="6"/>
      <c r="F214" s="6"/>
      <c r="G214" s="6"/>
      <c r="H214" s="23">
        <f t="shared" si="45"/>
        <v>0</v>
      </c>
    </row>
    <row r="215" spans="1:8" ht="24.95" hidden="1" customHeight="1">
      <c r="A215" s="38"/>
      <c r="B215" s="57" t="s">
        <v>173</v>
      </c>
      <c r="C215" s="56">
        <f>C216+C223+C230</f>
        <v>0</v>
      </c>
      <c r="D215" s="56">
        <f t="shared" ref="D215:G215" si="46">D216+D223+D230</f>
        <v>0</v>
      </c>
      <c r="E215" s="56">
        <f t="shared" si="46"/>
        <v>0</v>
      </c>
      <c r="F215" s="56">
        <f t="shared" si="46"/>
        <v>0</v>
      </c>
      <c r="G215" s="56">
        <f t="shared" si="46"/>
        <v>0</v>
      </c>
      <c r="H215" s="23">
        <f t="shared" si="45"/>
        <v>0</v>
      </c>
    </row>
    <row r="216" spans="1:8" ht="24.95" hidden="1" customHeight="1">
      <c r="A216" s="38"/>
      <c r="B216" s="57" t="s">
        <v>174</v>
      </c>
      <c r="C216" s="56">
        <f>SUM(C217:C222)</f>
        <v>0</v>
      </c>
      <c r="D216" s="56">
        <f t="shared" ref="D216:G216" si="47">SUM(D217:D222)</f>
        <v>0</v>
      </c>
      <c r="E216" s="56">
        <f t="shared" si="47"/>
        <v>0</v>
      </c>
      <c r="F216" s="56">
        <f t="shared" si="47"/>
        <v>0</v>
      </c>
      <c r="G216" s="56">
        <f t="shared" si="47"/>
        <v>0</v>
      </c>
      <c r="H216" s="23">
        <f t="shared" si="45"/>
        <v>0</v>
      </c>
    </row>
    <row r="217" spans="1:8" ht="24.95" hidden="1" customHeight="1">
      <c r="A217" s="38"/>
      <c r="B217" s="10" t="s">
        <v>175</v>
      </c>
      <c r="C217" s="21">
        <v>0</v>
      </c>
      <c r="D217" s="6"/>
      <c r="E217" s="6"/>
      <c r="F217" s="6"/>
      <c r="G217" s="6"/>
      <c r="H217" s="23">
        <f t="shared" si="45"/>
        <v>0</v>
      </c>
    </row>
    <row r="218" spans="1:8" ht="24.95" hidden="1" customHeight="1">
      <c r="A218" s="38"/>
      <c r="B218" s="10" t="s">
        <v>176</v>
      </c>
      <c r="C218" s="21">
        <v>0</v>
      </c>
      <c r="D218" s="6"/>
      <c r="E218" s="6"/>
      <c r="F218" s="6"/>
      <c r="G218" s="6"/>
      <c r="H218" s="23">
        <f t="shared" si="45"/>
        <v>0</v>
      </c>
    </row>
    <row r="219" spans="1:8" ht="24.95" hidden="1" customHeight="1">
      <c r="A219" s="38"/>
      <c r="B219" s="10" t="s">
        <v>177</v>
      </c>
      <c r="C219" s="21">
        <v>0</v>
      </c>
      <c r="D219" s="6"/>
      <c r="E219" s="6"/>
      <c r="F219" s="6"/>
      <c r="G219" s="6"/>
      <c r="H219" s="23">
        <f t="shared" si="45"/>
        <v>0</v>
      </c>
    </row>
    <row r="220" spans="1:8" ht="24.95" hidden="1" customHeight="1">
      <c r="A220" s="38"/>
      <c r="B220" s="10" t="s">
        <v>178</v>
      </c>
      <c r="C220" s="21">
        <v>0</v>
      </c>
      <c r="D220" s="6"/>
      <c r="E220" s="6"/>
      <c r="F220" s="6"/>
      <c r="G220" s="6"/>
      <c r="H220" s="23">
        <f t="shared" si="45"/>
        <v>0</v>
      </c>
    </row>
    <row r="221" spans="1:8" ht="24.95" hidden="1" customHeight="1">
      <c r="A221" s="38"/>
      <c r="B221" s="10" t="s">
        <v>179</v>
      </c>
      <c r="C221" s="21">
        <v>0</v>
      </c>
      <c r="D221" s="6"/>
      <c r="E221" s="6"/>
      <c r="F221" s="6"/>
      <c r="G221" s="6"/>
      <c r="H221" s="23">
        <f t="shared" si="45"/>
        <v>0</v>
      </c>
    </row>
    <row r="222" spans="1:8" ht="24.95" hidden="1" customHeight="1">
      <c r="A222" s="38"/>
      <c r="B222" s="10" t="s">
        <v>180</v>
      </c>
      <c r="C222" s="21">
        <v>0</v>
      </c>
      <c r="D222" s="6"/>
      <c r="E222" s="6"/>
      <c r="F222" s="6"/>
      <c r="G222" s="6"/>
      <c r="H222" s="23">
        <f t="shared" si="45"/>
        <v>0</v>
      </c>
    </row>
    <row r="223" spans="1:8" ht="24.95" hidden="1" customHeight="1">
      <c r="A223" s="38"/>
      <c r="B223" s="57" t="s">
        <v>181</v>
      </c>
      <c r="C223" s="56">
        <f>SUM(C224:C229)</f>
        <v>0</v>
      </c>
      <c r="D223" s="56">
        <f t="shared" ref="D223:G223" si="48">SUM(D224:D229)</f>
        <v>0</v>
      </c>
      <c r="E223" s="56">
        <f t="shared" si="48"/>
        <v>0</v>
      </c>
      <c r="F223" s="56">
        <f t="shared" si="48"/>
        <v>0</v>
      </c>
      <c r="G223" s="56">
        <f t="shared" si="48"/>
        <v>0</v>
      </c>
      <c r="H223" s="23">
        <f t="shared" si="45"/>
        <v>0</v>
      </c>
    </row>
    <row r="224" spans="1:8" ht="24.95" hidden="1" customHeight="1">
      <c r="A224" s="38"/>
      <c r="B224" s="10" t="s">
        <v>175</v>
      </c>
      <c r="C224" s="21">
        <v>0</v>
      </c>
      <c r="D224" s="6"/>
      <c r="E224" s="6"/>
      <c r="F224" s="6"/>
      <c r="G224" s="6"/>
      <c r="H224" s="23">
        <f t="shared" si="45"/>
        <v>0</v>
      </c>
    </row>
    <row r="225" spans="1:8" ht="24.95" hidden="1" customHeight="1">
      <c r="A225" s="38"/>
      <c r="B225" s="10" t="s">
        <v>176</v>
      </c>
      <c r="C225" s="21">
        <v>0</v>
      </c>
      <c r="D225" s="6"/>
      <c r="E225" s="6"/>
      <c r="F225" s="6"/>
      <c r="G225" s="6"/>
      <c r="H225" s="23">
        <f t="shared" si="45"/>
        <v>0</v>
      </c>
    </row>
    <row r="226" spans="1:8" ht="24.95" hidden="1" customHeight="1">
      <c r="A226" s="38"/>
      <c r="B226" s="10" t="s">
        <v>177</v>
      </c>
      <c r="C226" s="21">
        <v>0</v>
      </c>
      <c r="D226" s="6"/>
      <c r="E226" s="6"/>
      <c r="F226" s="6"/>
      <c r="G226" s="6"/>
      <c r="H226" s="23">
        <f t="shared" si="45"/>
        <v>0</v>
      </c>
    </row>
    <row r="227" spans="1:8" ht="24.95" hidden="1" customHeight="1">
      <c r="A227" s="38"/>
      <c r="B227" s="10" t="s">
        <v>182</v>
      </c>
      <c r="C227" s="21">
        <v>0</v>
      </c>
      <c r="D227" s="6"/>
      <c r="E227" s="6"/>
      <c r="F227" s="6"/>
      <c r="G227" s="6"/>
      <c r="H227" s="23">
        <f t="shared" si="45"/>
        <v>0</v>
      </c>
    </row>
    <row r="228" spans="1:8" ht="24.95" hidden="1" customHeight="1">
      <c r="A228" s="38"/>
      <c r="B228" s="10" t="s">
        <v>179</v>
      </c>
      <c r="C228" s="21">
        <v>0</v>
      </c>
      <c r="D228" s="6"/>
      <c r="E228" s="6"/>
      <c r="F228" s="6"/>
      <c r="G228" s="6"/>
      <c r="H228" s="23">
        <f t="shared" si="45"/>
        <v>0</v>
      </c>
    </row>
    <row r="229" spans="1:8" ht="24.95" hidden="1" customHeight="1">
      <c r="A229" s="38"/>
      <c r="B229" s="10" t="s">
        <v>180</v>
      </c>
      <c r="C229" s="21">
        <v>0</v>
      </c>
      <c r="D229" s="6"/>
      <c r="E229" s="6"/>
      <c r="F229" s="6"/>
      <c r="G229" s="6"/>
      <c r="H229" s="23">
        <f t="shared" si="45"/>
        <v>0</v>
      </c>
    </row>
    <row r="230" spans="1:8" ht="24.95" hidden="1" customHeight="1">
      <c r="A230" s="38"/>
      <c r="B230" s="10" t="s">
        <v>183</v>
      </c>
      <c r="C230" s="21">
        <v>0</v>
      </c>
      <c r="D230" s="6"/>
      <c r="E230" s="6"/>
      <c r="F230" s="6"/>
      <c r="G230" s="6"/>
      <c r="H230" s="23">
        <f t="shared" si="45"/>
        <v>0</v>
      </c>
    </row>
    <row r="231" spans="1:8" ht="24.95" hidden="1" customHeight="1">
      <c r="A231" s="38"/>
      <c r="B231" s="57" t="s">
        <v>184</v>
      </c>
      <c r="C231" s="56">
        <f>C232+C240</f>
        <v>0</v>
      </c>
      <c r="D231" s="56">
        <f t="shared" ref="D231:G231" si="49">D232+D240</f>
        <v>0</v>
      </c>
      <c r="E231" s="56">
        <f t="shared" si="49"/>
        <v>0</v>
      </c>
      <c r="F231" s="56">
        <f t="shared" si="49"/>
        <v>0</v>
      </c>
      <c r="G231" s="56">
        <f t="shared" si="49"/>
        <v>0</v>
      </c>
      <c r="H231" s="23">
        <f t="shared" si="45"/>
        <v>0</v>
      </c>
    </row>
    <row r="232" spans="1:8" ht="24.95" hidden="1" customHeight="1">
      <c r="A232" s="38"/>
      <c r="B232" s="57" t="s">
        <v>174</v>
      </c>
      <c r="C232" s="56">
        <f>SUM(C233:C239)</f>
        <v>0</v>
      </c>
      <c r="D232" s="56">
        <f t="shared" ref="D232:G232" si="50">SUM(D233:D239)</f>
        <v>0</v>
      </c>
      <c r="E232" s="56">
        <f t="shared" si="50"/>
        <v>0</v>
      </c>
      <c r="F232" s="56">
        <f t="shared" si="50"/>
        <v>0</v>
      </c>
      <c r="G232" s="56">
        <f t="shared" si="50"/>
        <v>0</v>
      </c>
      <c r="H232" s="23">
        <f t="shared" si="45"/>
        <v>0</v>
      </c>
    </row>
    <row r="233" spans="1:8" ht="24.95" hidden="1" customHeight="1">
      <c r="A233" s="38"/>
      <c r="B233" s="10" t="s">
        <v>185</v>
      </c>
      <c r="C233" s="21">
        <v>0</v>
      </c>
      <c r="D233" s="24"/>
      <c r="E233" s="24"/>
      <c r="F233" s="24"/>
      <c r="G233" s="24"/>
      <c r="H233" s="23">
        <f t="shared" si="45"/>
        <v>0</v>
      </c>
    </row>
    <row r="234" spans="1:8" ht="24.95" hidden="1" customHeight="1">
      <c r="A234" s="38"/>
      <c r="B234" s="10" t="s">
        <v>186</v>
      </c>
      <c r="C234" s="21">
        <v>0</v>
      </c>
      <c r="D234" s="24"/>
      <c r="E234" s="24"/>
      <c r="F234" s="24"/>
      <c r="G234" s="24"/>
      <c r="H234" s="23">
        <f t="shared" si="45"/>
        <v>0</v>
      </c>
    </row>
    <row r="235" spans="1:8" ht="24.95" hidden="1" customHeight="1">
      <c r="A235" s="38"/>
      <c r="B235" s="10" t="s">
        <v>176</v>
      </c>
      <c r="C235" s="21">
        <v>0</v>
      </c>
      <c r="D235" s="24"/>
      <c r="E235" s="24"/>
      <c r="F235" s="24"/>
      <c r="G235" s="24"/>
      <c r="H235" s="23">
        <f t="shared" si="45"/>
        <v>0</v>
      </c>
    </row>
    <row r="236" spans="1:8" ht="24.95" hidden="1" customHeight="1">
      <c r="A236" s="38"/>
      <c r="B236" s="10" t="s">
        <v>187</v>
      </c>
      <c r="C236" s="21">
        <v>0</v>
      </c>
      <c r="D236" s="24"/>
      <c r="E236" s="24"/>
      <c r="F236" s="24"/>
      <c r="G236" s="24"/>
      <c r="H236" s="23">
        <f t="shared" si="45"/>
        <v>0</v>
      </c>
    </row>
    <row r="237" spans="1:8" ht="24.95" hidden="1" customHeight="1">
      <c r="A237" s="38"/>
      <c r="B237" s="10" t="s">
        <v>178</v>
      </c>
      <c r="C237" s="21">
        <v>0</v>
      </c>
      <c r="D237" s="24"/>
      <c r="E237" s="24"/>
      <c r="F237" s="24"/>
      <c r="G237" s="24"/>
      <c r="H237" s="23">
        <f t="shared" si="45"/>
        <v>0</v>
      </c>
    </row>
    <row r="238" spans="1:8" ht="24.95" hidden="1" customHeight="1">
      <c r="A238" s="38"/>
      <c r="B238" s="10" t="s">
        <v>179</v>
      </c>
      <c r="C238" s="21">
        <v>0</v>
      </c>
      <c r="D238" s="24"/>
      <c r="E238" s="24"/>
      <c r="F238" s="24"/>
      <c r="G238" s="24"/>
      <c r="H238" s="23">
        <f t="shared" si="45"/>
        <v>0</v>
      </c>
    </row>
    <row r="239" spans="1:8" ht="24.95" hidden="1" customHeight="1">
      <c r="A239" s="38"/>
      <c r="B239" s="10" t="s">
        <v>188</v>
      </c>
      <c r="C239" s="21">
        <v>0</v>
      </c>
      <c r="D239" s="24"/>
      <c r="E239" s="24"/>
      <c r="F239" s="24"/>
      <c r="G239" s="24"/>
      <c r="H239" s="23">
        <f t="shared" si="45"/>
        <v>0</v>
      </c>
    </row>
    <row r="240" spans="1:8" ht="24.95" hidden="1" customHeight="1">
      <c r="A240" s="38"/>
      <c r="B240" s="57" t="s">
        <v>181</v>
      </c>
      <c r="C240" s="56">
        <f>SUM(C241:C247)</f>
        <v>0</v>
      </c>
      <c r="D240" s="56">
        <f t="shared" ref="D240:G240" si="51">SUM(D241:D247)</f>
        <v>0</v>
      </c>
      <c r="E240" s="56">
        <f t="shared" si="51"/>
        <v>0</v>
      </c>
      <c r="F240" s="56">
        <f t="shared" si="51"/>
        <v>0</v>
      </c>
      <c r="G240" s="56">
        <f t="shared" si="51"/>
        <v>0</v>
      </c>
      <c r="H240" s="23">
        <f t="shared" si="45"/>
        <v>0</v>
      </c>
    </row>
    <row r="241" spans="1:8" ht="24.95" hidden="1" customHeight="1">
      <c r="A241" s="38"/>
      <c r="B241" s="10" t="s">
        <v>185</v>
      </c>
      <c r="C241" s="21">
        <v>0</v>
      </c>
      <c r="D241" s="24"/>
      <c r="E241" s="24"/>
      <c r="F241" s="24"/>
      <c r="G241" s="24"/>
      <c r="H241" s="23">
        <f t="shared" si="45"/>
        <v>0</v>
      </c>
    </row>
    <row r="242" spans="1:8" ht="24.95" hidden="1" customHeight="1">
      <c r="A242" s="38"/>
      <c r="B242" s="10" t="s">
        <v>186</v>
      </c>
      <c r="C242" s="21">
        <v>0</v>
      </c>
      <c r="D242" s="24"/>
      <c r="E242" s="24"/>
      <c r="F242" s="24"/>
      <c r="G242" s="24"/>
      <c r="H242" s="23">
        <f t="shared" si="45"/>
        <v>0</v>
      </c>
    </row>
    <row r="243" spans="1:8" ht="24.95" hidden="1" customHeight="1">
      <c r="A243" s="38"/>
      <c r="B243" s="10" t="s">
        <v>176</v>
      </c>
      <c r="C243" s="21">
        <v>0</v>
      </c>
      <c r="D243" s="24"/>
      <c r="E243" s="24"/>
      <c r="F243" s="24"/>
      <c r="G243" s="24"/>
      <c r="H243" s="23">
        <f t="shared" si="45"/>
        <v>0</v>
      </c>
    </row>
    <row r="244" spans="1:8" ht="24.95" hidden="1" customHeight="1">
      <c r="A244" s="38"/>
      <c r="B244" s="10" t="s">
        <v>187</v>
      </c>
      <c r="C244" s="21">
        <v>0</v>
      </c>
      <c r="D244" s="24"/>
      <c r="E244" s="24"/>
      <c r="F244" s="24"/>
      <c r="G244" s="24"/>
      <c r="H244" s="23">
        <f t="shared" si="45"/>
        <v>0</v>
      </c>
    </row>
    <row r="245" spans="1:8" ht="24.95" hidden="1" customHeight="1">
      <c r="A245" s="38"/>
      <c r="B245" s="10" t="s">
        <v>189</v>
      </c>
      <c r="C245" s="21">
        <v>0</v>
      </c>
      <c r="D245" s="24"/>
      <c r="E245" s="24"/>
      <c r="F245" s="24"/>
      <c r="G245" s="24"/>
      <c r="H245" s="23">
        <f t="shared" si="45"/>
        <v>0</v>
      </c>
    </row>
    <row r="246" spans="1:8" ht="24.95" hidden="1" customHeight="1">
      <c r="A246" s="38"/>
      <c r="B246" s="10" t="s">
        <v>179</v>
      </c>
      <c r="C246" s="21">
        <v>0</v>
      </c>
      <c r="D246" s="24"/>
      <c r="E246" s="24"/>
      <c r="F246" s="24"/>
      <c r="G246" s="24"/>
      <c r="H246" s="23">
        <f t="shared" si="45"/>
        <v>0</v>
      </c>
    </row>
    <row r="247" spans="1:8" ht="24.95" hidden="1" customHeight="1">
      <c r="A247" s="38"/>
      <c r="B247" s="10" t="s">
        <v>188</v>
      </c>
      <c r="C247" s="21">
        <v>0</v>
      </c>
      <c r="D247" s="24"/>
      <c r="E247" s="24"/>
      <c r="F247" s="24"/>
      <c r="G247" s="24"/>
      <c r="H247" s="23">
        <f t="shared" si="45"/>
        <v>0</v>
      </c>
    </row>
  </sheetData>
  <sheetProtection formatCells="0" formatColumns="0" formatRows="0" insertColumns="0" insertRows="0" insertHyperlinks="0" deleteColumns="0" deleteRows="0" autoFilter="0" pivotTables="0"/>
  <autoFilter ref="A1:C247">
    <filterColumn colId="2">
      <filters>
        <filter val="1.0"/>
        <filter val="10.0"/>
        <filter val="11.8"/>
        <filter val="121.0"/>
        <filter val="135.0"/>
        <filter val="15.4"/>
        <filter val="19.0"/>
        <filter val="221.9"/>
        <filter val="25.0"/>
        <filter val="3.0"/>
        <filter val="3.5"/>
        <filter val="35.5"/>
        <filter val="354.8"/>
        <filter val="4.5"/>
        <filter val="489.8"/>
        <filter val="51.0"/>
        <filter val="55.5"/>
        <filter val="6.0"/>
        <filter val="723.5"/>
        <filter val="9.0"/>
        <filter val="სულ"/>
      </filters>
    </filterColumn>
  </autoFilter>
  <pageMargins left="0.7" right="0.7" top="0.75" bottom="0.75" header="0.3" footer="0.3"/>
  <pageSetup scale="61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zoomScale="115" zoomScaleNormal="115" workbookViewId="0">
      <selection activeCell="C4" sqref="C4"/>
    </sheetView>
  </sheetViews>
  <sheetFormatPr defaultRowHeight="24.95" customHeight="1"/>
  <cols>
    <col min="1" max="1" width="15.85546875" style="25" customWidth="1"/>
    <col min="2" max="2" width="59.5703125" style="40" customWidth="1"/>
    <col min="3" max="3" width="13.85546875" style="41" bestFit="1" customWidth="1"/>
    <col min="4" max="7" width="12" style="25" customWidth="1"/>
    <col min="8" max="8" width="8.5703125" style="25" customWidth="1"/>
    <col min="9" max="9" width="6.85546875" style="25" customWidth="1"/>
    <col min="10" max="10" width="9.140625" style="25" customWidth="1"/>
    <col min="11" max="11" width="6.85546875" style="25" customWidth="1"/>
    <col min="12" max="14" width="8.85546875" style="25" customWidth="1"/>
    <col min="15" max="16384" width="9.140625" style="25"/>
  </cols>
  <sheetData>
    <row r="1" spans="1:14" ht="24.95" customHeight="1">
      <c r="I1" s="51"/>
      <c r="J1" s="51"/>
      <c r="K1" s="51"/>
      <c r="L1" s="51"/>
      <c r="M1" s="50"/>
    </row>
    <row r="2" spans="1:14" customFormat="1" ht="15.75" customHeight="1">
      <c r="A2" s="68" t="s">
        <v>434</v>
      </c>
      <c r="B2" s="39" t="s">
        <v>433</v>
      </c>
      <c r="C2" s="18" t="s">
        <v>190</v>
      </c>
      <c r="D2" s="2" t="s">
        <v>191</v>
      </c>
      <c r="E2" s="2" t="s">
        <v>192</v>
      </c>
      <c r="F2" s="2" t="s">
        <v>193</v>
      </c>
      <c r="G2" s="2" t="s">
        <v>194</v>
      </c>
      <c r="H2" s="3"/>
      <c r="I2" s="6" t="s">
        <v>190</v>
      </c>
      <c r="J2" s="2" t="s">
        <v>191</v>
      </c>
      <c r="K2" s="2" t="s">
        <v>192</v>
      </c>
      <c r="L2" s="2" t="s">
        <v>193</v>
      </c>
      <c r="M2" s="2" t="s">
        <v>194</v>
      </c>
    </row>
    <row r="3" spans="1:14" ht="24.95" customHeight="1">
      <c r="A3" s="22" t="s">
        <v>401</v>
      </c>
      <c r="B3" s="55" t="s">
        <v>410</v>
      </c>
      <c r="C3" s="56">
        <f>C5+C149+C215+C231</f>
        <v>67.7</v>
      </c>
      <c r="D3" s="56">
        <f t="shared" ref="D3:G3" si="0">D5+D149+D215+D231</f>
        <v>16.3</v>
      </c>
      <c r="E3" s="56">
        <f t="shared" si="0"/>
        <v>16.3</v>
      </c>
      <c r="F3" s="56">
        <f t="shared" si="0"/>
        <v>16.2</v>
      </c>
      <c r="G3" s="56">
        <f t="shared" si="0"/>
        <v>16.2</v>
      </c>
      <c r="H3" s="23">
        <f>D3+E3+F3+G3</f>
        <v>65</v>
      </c>
      <c r="I3" s="56">
        <f>I5+I149+I215+I231</f>
        <v>8.8000000000000007</v>
      </c>
      <c r="J3" s="56">
        <f t="shared" ref="J3:M3" si="1">J5+J149+J215+J231</f>
        <v>3.3</v>
      </c>
      <c r="K3" s="56">
        <f t="shared" si="1"/>
        <v>2.2999999999999998</v>
      </c>
      <c r="L3" s="56">
        <f t="shared" si="1"/>
        <v>1.8</v>
      </c>
      <c r="M3" s="56">
        <f t="shared" si="1"/>
        <v>1.4</v>
      </c>
      <c r="N3" s="23">
        <f>J3+K3+L3+M3</f>
        <v>8.7999999999999989</v>
      </c>
    </row>
    <row r="4" spans="1:14" ht="24.95" customHeight="1">
      <c r="A4" s="26"/>
      <c r="B4" s="10" t="s">
        <v>0</v>
      </c>
      <c r="C4" s="21">
        <v>10</v>
      </c>
      <c r="D4" s="6"/>
      <c r="E4" s="6"/>
      <c r="F4" s="6"/>
      <c r="G4" s="6"/>
      <c r="H4" s="23">
        <f t="shared" ref="H4:H67" si="2">D4+E4+F4+G4</f>
        <v>0</v>
      </c>
      <c r="I4" s="21"/>
      <c r="J4" s="21"/>
      <c r="K4" s="21"/>
      <c r="L4" s="21"/>
      <c r="M4" s="21"/>
      <c r="N4" s="23">
        <f t="shared" ref="N4:N67" si="3">J4+K4+L4+M4</f>
        <v>0</v>
      </c>
    </row>
    <row r="5" spans="1:14" ht="24.95" customHeight="1">
      <c r="A5" s="27">
        <v>2</v>
      </c>
      <c r="B5" s="57" t="s">
        <v>1</v>
      </c>
      <c r="C5" s="56">
        <f>C6+C17+C86+C94+C95+C105+C115</f>
        <v>67.7</v>
      </c>
      <c r="D5" s="56">
        <f t="shared" ref="D5:G5" si="4">D6+D17+D86+D94+D95+D105+D115</f>
        <v>16.3</v>
      </c>
      <c r="E5" s="56">
        <f t="shared" si="4"/>
        <v>16.3</v>
      </c>
      <c r="F5" s="56">
        <f t="shared" si="4"/>
        <v>16.2</v>
      </c>
      <c r="G5" s="56">
        <f t="shared" si="4"/>
        <v>16.2</v>
      </c>
      <c r="H5" s="23">
        <f t="shared" si="2"/>
        <v>65</v>
      </c>
      <c r="I5" s="56">
        <f t="shared" ref="I5:M5" si="5">I6+I17+I86+I94+I95+I105+I115</f>
        <v>8.8000000000000007</v>
      </c>
      <c r="J5" s="56">
        <f t="shared" si="5"/>
        <v>3.3</v>
      </c>
      <c r="K5" s="56">
        <f t="shared" si="5"/>
        <v>2.2999999999999998</v>
      </c>
      <c r="L5" s="56">
        <f t="shared" si="5"/>
        <v>1.8</v>
      </c>
      <c r="M5" s="56">
        <f t="shared" si="5"/>
        <v>1.4</v>
      </c>
      <c r="N5" s="23">
        <f t="shared" si="3"/>
        <v>8.7999999999999989</v>
      </c>
    </row>
    <row r="6" spans="1:14" ht="24.95" customHeight="1">
      <c r="A6" s="28">
        <v>2.1</v>
      </c>
      <c r="B6" s="57" t="s">
        <v>2</v>
      </c>
      <c r="C6" s="56">
        <f>C7+C16</f>
        <v>65</v>
      </c>
      <c r="D6" s="56">
        <f t="shared" ref="D6:G6" si="6">D7+D16</f>
        <v>16.3</v>
      </c>
      <c r="E6" s="56">
        <f t="shared" si="6"/>
        <v>16.3</v>
      </c>
      <c r="F6" s="56">
        <f t="shared" si="6"/>
        <v>16.2</v>
      </c>
      <c r="G6" s="56">
        <f t="shared" si="6"/>
        <v>16.2</v>
      </c>
      <c r="H6" s="23">
        <f t="shared" si="2"/>
        <v>65</v>
      </c>
      <c r="I6" s="56">
        <f t="shared" ref="I6:M6" si="7">I7+I16</f>
        <v>0</v>
      </c>
      <c r="J6" s="56">
        <f t="shared" si="7"/>
        <v>0</v>
      </c>
      <c r="K6" s="56">
        <f t="shared" si="7"/>
        <v>0</v>
      </c>
      <c r="L6" s="56">
        <f t="shared" si="7"/>
        <v>0</v>
      </c>
      <c r="M6" s="56">
        <f t="shared" si="7"/>
        <v>0</v>
      </c>
      <c r="N6" s="23">
        <f t="shared" si="3"/>
        <v>0</v>
      </c>
    </row>
    <row r="7" spans="1:14" ht="24.95" customHeight="1">
      <c r="A7" s="30" t="s">
        <v>207</v>
      </c>
      <c r="B7" s="57" t="s">
        <v>3</v>
      </c>
      <c r="C7" s="56">
        <f>C8+C15</f>
        <v>65</v>
      </c>
      <c r="D7" s="56">
        <f t="shared" ref="D7:G7" si="8">D8+D15</f>
        <v>16.3</v>
      </c>
      <c r="E7" s="56">
        <f t="shared" si="8"/>
        <v>16.3</v>
      </c>
      <c r="F7" s="56">
        <f t="shared" si="8"/>
        <v>16.2</v>
      </c>
      <c r="G7" s="56">
        <f t="shared" si="8"/>
        <v>16.2</v>
      </c>
      <c r="H7" s="23">
        <f t="shared" si="2"/>
        <v>65</v>
      </c>
      <c r="I7" s="56">
        <f t="shared" ref="I7:M7" si="9">I8+I15</f>
        <v>0</v>
      </c>
      <c r="J7" s="56">
        <f t="shared" si="9"/>
        <v>0</v>
      </c>
      <c r="K7" s="56">
        <f t="shared" si="9"/>
        <v>0</v>
      </c>
      <c r="L7" s="56">
        <f t="shared" si="9"/>
        <v>0</v>
      </c>
      <c r="M7" s="56">
        <f t="shared" si="9"/>
        <v>0</v>
      </c>
      <c r="N7" s="23">
        <f t="shared" si="3"/>
        <v>0</v>
      </c>
    </row>
    <row r="8" spans="1:14" ht="24.95" customHeight="1">
      <c r="A8" s="31" t="s">
        <v>208</v>
      </c>
      <c r="B8" s="57" t="s">
        <v>4</v>
      </c>
      <c r="C8" s="56">
        <f>SUM(C9:C14)</f>
        <v>65</v>
      </c>
      <c r="D8" s="56">
        <f t="shared" ref="D8:G8" si="10">SUM(D9:D14)</f>
        <v>16.3</v>
      </c>
      <c r="E8" s="56">
        <f t="shared" si="10"/>
        <v>16.3</v>
      </c>
      <c r="F8" s="56">
        <f t="shared" si="10"/>
        <v>16.2</v>
      </c>
      <c r="G8" s="56">
        <f t="shared" si="10"/>
        <v>16.2</v>
      </c>
      <c r="H8" s="23">
        <f t="shared" si="2"/>
        <v>65</v>
      </c>
      <c r="I8" s="56">
        <f t="shared" ref="I8:M8" si="11">SUM(I9:I14)</f>
        <v>0</v>
      </c>
      <c r="J8" s="56">
        <f t="shared" si="11"/>
        <v>0</v>
      </c>
      <c r="K8" s="56">
        <f t="shared" si="11"/>
        <v>0</v>
      </c>
      <c r="L8" s="56">
        <f t="shared" si="11"/>
        <v>0</v>
      </c>
      <c r="M8" s="56">
        <f t="shared" si="11"/>
        <v>0</v>
      </c>
      <c r="N8" s="23">
        <f t="shared" si="3"/>
        <v>0</v>
      </c>
    </row>
    <row r="9" spans="1:14" ht="24.95" customHeight="1">
      <c r="A9" s="31" t="s">
        <v>209</v>
      </c>
      <c r="B9" s="9" t="s">
        <v>5</v>
      </c>
      <c r="C9" s="21">
        <v>65</v>
      </c>
      <c r="D9" s="6">
        <v>16.3</v>
      </c>
      <c r="E9" s="6">
        <v>16.3</v>
      </c>
      <c r="F9" s="6">
        <v>16.2</v>
      </c>
      <c r="G9" s="6">
        <v>16.2</v>
      </c>
      <c r="H9" s="23">
        <f t="shared" si="2"/>
        <v>65</v>
      </c>
      <c r="I9" s="21"/>
      <c r="J9" s="21"/>
      <c r="K9" s="21"/>
      <c r="L9" s="21"/>
      <c r="M9" s="21"/>
      <c r="N9" s="23">
        <f t="shared" si="3"/>
        <v>0</v>
      </c>
    </row>
    <row r="10" spans="1:14" ht="24.95" customHeight="1">
      <c r="A10" s="33" t="s">
        <v>311</v>
      </c>
      <c r="B10" s="9" t="s">
        <v>195</v>
      </c>
      <c r="C10" s="21">
        <v>0</v>
      </c>
      <c r="D10" s="6"/>
      <c r="E10" s="6"/>
      <c r="F10" s="6"/>
      <c r="G10" s="6"/>
      <c r="H10" s="23">
        <f t="shared" si="2"/>
        <v>0</v>
      </c>
      <c r="I10" s="21"/>
      <c r="J10" s="21"/>
      <c r="K10" s="21"/>
      <c r="L10" s="21"/>
      <c r="M10" s="21"/>
      <c r="N10" s="23">
        <f t="shared" si="3"/>
        <v>0</v>
      </c>
    </row>
    <row r="11" spans="1:14" ht="24.95" customHeight="1">
      <c r="A11" s="33" t="s">
        <v>210</v>
      </c>
      <c r="B11" s="9" t="s">
        <v>342</v>
      </c>
      <c r="C11" s="21">
        <v>0</v>
      </c>
      <c r="D11" s="6"/>
      <c r="E11" s="6"/>
      <c r="F11" s="6"/>
      <c r="G11" s="6"/>
      <c r="H11" s="23">
        <f t="shared" si="2"/>
        <v>0</v>
      </c>
      <c r="I11" s="21"/>
      <c r="J11" s="21"/>
      <c r="K11" s="21"/>
      <c r="L11" s="21"/>
      <c r="M11" s="21"/>
      <c r="N11" s="23">
        <f t="shared" si="3"/>
        <v>0</v>
      </c>
    </row>
    <row r="12" spans="1:14" ht="24.95" customHeight="1">
      <c r="A12" s="33" t="s">
        <v>211</v>
      </c>
      <c r="B12" s="9" t="s">
        <v>196</v>
      </c>
      <c r="C12" s="21">
        <v>0</v>
      </c>
      <c r="D12" s="6"/>
      <c r="E12" s="6"/>
      <c r="F12" s="6"/>
      <c r="G12" s="6"/>
      <c r="H12" s="23">
        <f t="shared" si="2"/>
        <v>0</v>
      </c>
      <c r="I12" s="21"/>
      <c r="J12" s="21"/>
      <c r="K12" s="21"/>
      <c r="L12" s="21"/>
      <c r="M12" s="21"/>
      <c r="N12" s="23">
        <f t="shared" si="3"/>
        <v>0</v>
      </c>
    </row>
    <row r="13" spans="1:14" ht="24.95" customHeight="1">
      <c r="A13" s="33" t="s">
        <v>312</v>
      </c>
      <c r="B13" s="9" t="s">
        <v>197</v>
      </c>
      <c r="C13" s="21">
        <v>0</v>
      </c>
      <c r="D13" s="6"/>
      <c r="E13" s="6"/>
      <c r="F13" s="6"/>
      <c r="G13" s="6"/>
      <c r="H13" s="23">
        <f t="shared" si="2"/>
        <v>0</v>
      </c>
      <c r="I13" s="21"/>
      <c r="J13" s="21"/>
      <c r="K13" s="21"/>
      <c r="L13" s="21"/>
      <c r="M13" s="21"/>
      <c r="N13" s="23">
        <f t="shared" si="3"/>
        <v>0</v>
      </c>
    </row>
    <row r="14" spans="1:14" ht="24.95" customHeight="1">
      <c r="A14" s="33" t="s">
        <v>313</v>
      </c>
      <c r="B14" s="9" t="s">
        <v>198</v>
      </c>
      <c r="C14" s="21">
        <v>0</v>
      </c>
      <c r="D14" s="6"/>
      <c r="E14" s="6"/>
      <c r="F14" s="6"/>
      <c r="G14" s="6"/>
      <c r="H14" s="23">
        <f t="shared" si="2"/>
        <v>0</v>
      </c>
      <c r="I14" s="21"/>
      <c r="J14" s="21"/>
      <c r="K14" s="21"/>
      <c r="L14" s="21"/>
      <c r="M14" s="21"/>
      <c r="N14" s="23">
        <f t="shared" si="3"/>
        <v>0</v>
      </c>
    </row>
    <row r="15" spans="1:14" ht="24.95" customHeight="1">
      <c r="A15" s="33" t="s">
        <v>314</v>
      </c>
      <c r="B15" s="10" t="s">
        <v>6</v>
      </c>
      <c r="C15" s="21">
        <v>0</v>
      </c>
      <c r="D15" s="6"/>
      <c r="E15" s="6"/>
      <c r="F15" s="6"/>
      <c r="G15" s="6"/>
      <c r="H15" s="23">
        <f t="shared" si="2"/>
        <v>0</v>
      </c>
      <c r="I15" s="21"/>
      <c r="J15" s="21"/>
      <c r="K15" s="21"/>
      <c r="L15" s="21"/>
      <c r="M15" s="21"/>
      <c r="N15" s="23">
        <f t="shared" si="3"/>
        <v>0</v>
      </c>
    </row>
    <row r="16" spans="1:14" ht="24.95" customHeight="1">
      <c r="A16" s="33" t="s">
        <v>212</v>
      </c>
      <c r="B16" s="10" t="s">
        <v>7</v>
      </c>
      <c r="C16" s="21">
        <v>0</v>
      </c>
      <c r="D16" s="6"/>
      <c r="E16" s="6"/>
      <c r="F16" s="6"/>
      <c r="G16" s="6"/>
      <c r="H16" s="23">
        <f t="shared" si="2"/>
        <v>0</v>
      </c>
      <c r="I16" s="21"/>
      <c r="J16" s="21"/>
      <c r="K16" s="21"/>
      <c r="L16" s="21"/>
      <c r="M16" s="21"/>
      <c r="N16" s="23">
        <f t="shared" si="3"/>
        <v>0</v>
      </c>
    </row>
    <row r="17" spans="1:14" ht="24.95" customHeight="1">
      <c r="A17" s="33">
        <v>2.2000000000000002</v>
      </c>
      <c r="B17" s="57" t="s">
        <v>8</v>
      </c>
      <c r="C17" s="56">
        <f>C18+C19+C22+C58+C59+C60+C61+C62+C69+C70</f>
        <v>2.7</v>
      </c>
      <c r="D17" s="56">
        <f t="shared" ref="D17:G17" si="12">D18+D19+D22+D58+D59+D60+D61+D62+D69+D70</f>
        <v>0</v>
      </c>
      <c r="E17" s="56">
        <f t="shared" si="12"/>
        <v>0</v>
      </c>
      <c r="F17" s="56">
        <f t="shared" si="12"/>
        <v>0</v>
      </c>
      <c r="G17" s="56">
        <f t="shared" si="12"/>
        <v>0</v>
      </c>
      <c r="H17" s="23">
        <f t="shared" si="2"/>
        <v>0</v>
      </c>
      <c r="I17" s="56">
        <f t="shared" ref="I17:M17" si="13">I18+I19+I22+I58+I59+I60+I61+I62+I69+I70</f>
        <v>8.8000000000000007</v>
      </c>
      <c r="J17" s="56">
        <f t="shared" si="13"/>
        <v>3.3</v>
      </c>
      <c r="K17" s="56">
        <f t="shared" si="13"/>
        <v>2.2999999999999998</v>
      </c>
      <c r="L17" s="56">
        <f t="shared" si="13"/>
        <v>1.8</v>
      </c>
      <c r="M17" s="56">
        <f t="shared" si="13"/>
        <v>1.4</v>
      </c>
      <c r="N17" s="23">
        <f t="shared" si="3"/>
        <v>8.7999999999999989</v>
      </c>
    </row>
    <row r="18" spans="1:14" ht="24.95" customHeight="1">
      <c r="A18" s="33" t="s">
        <v>213</v>
      </c>
      <c r="B18" s="10" t="s">
        <v>343</v>
      </c>
      <c r="C18" s="21">
        <v>0</v>
      </c>
      <c r="D18" s="6"/>
      <c r="E18" s="6"/>
      <c r="F18" s="6"/>
      <c r="G18" s="6"/>
      <c r="H18" s="23">
        <f t="shared" si="2"/>
        <v>0</v>
      </c>
      <c r="I18" s="21"/>
      <c r="J18" s="21"/>
      <c r="K18" s="21"/>
      <c r="L18" s="21"/>
      <c r="M18" s="21"/>
      <c r="N18" s="23">
        <f t="shared" si="3"/>
        <v>0</v>
      </c>
    </row>
    <row r="19" spans="1:14" ht="24.95" customHeight="1">
      <c r="A19" s="33" t="s">
        <v>214</v>
      </c>
      <c r="B19" s="57" t="s">
        <v>9</v>
      </c>
      <c r="C19" s="56">
        <f>SUM(C20:C21)</f>
        <v>0</v>
      </c>
      <c r="D19" s="56">
        <f t="shared" ref="D19:G19" si="14">SUM(D20:D21)</f>
        <v>0</v>
      </c>
      <c r="E19" s="56">
        <f t="shared" si="14"/>
        <v>0</v>
      </c>
      <c r="F19" s="56">
        <f t="shared" si="14"/>
        <v>0</v>
      </c>
      <c r="G19" s="56">
        <f t="shared" si="14"/>
        <v>0</v>
      </c>
      <c r="H19" s="23">
        <f t="shared" si="2"/>
        <v>0</v>
      </c>
      <c r="I19" s="56">
        <f t="shared" ref="I19:M19" si="15">SUM(I20:I21)</f>
        <v>0</v>
      </c>
      <c r="J19" s="56">
        <f t="shared" si="15"/>
        <v>0</v>
      </c>
      <c r="K19" s="56">
        <f t="shared" si="15"/>
        <v>0</v>
      </c>
      <c r="L19" s="56">
        <f t="shared" si="15"/>
        <v>0</v>
      </c>
      <c r="M19" s="56">
        <f t="shared" si="15"/>
        <v>0</v>
      </c>
      <c r="N19" s="23">
        <f t="shared" si="3"/>
        <v>0</v>
      </c>
    </row>
    <row r="20" spans="1:14" ht="24.95" customHeight="1">
      <c r="A20" s="33" t="s">
        <v>215</v>
      </c>
      <c r="B20" s="10" t="s">
        <v>10</v>
      </c>
      <c r="C20" s="21">
        <v>0</v>
      </c>
      <c r="D20" s="6"/>
      <c r="E20" s="6"/>
      <c r="F20" s="6"/>
      <c r="G20" s="6"/>
      <c r="H20" s="23">
        <f t="shared" si="2"/>
        <v>0</v>
      </c>
      <c r="I20" s="21"/>
      <c r="J20" s="21"/>
      <c r="K20" s="21"/>
      <c r="L20" s="21"/>
      <c r="M20" s="21"/>
      <c r="N20" s="23">
        <f t="shared" si="3"/>
        <v>0</v>
      </c>
    </row>
    <row r="21" spans="1:14" ht="24.95" customHeight="1">
      <c r="A21" s="33" t="s">
        <v>216</v>
      </c>
      <c r="B21" s="10" t="s">
        <v>11</v>
      </c>
      <c r="C21" s="21">
        <v>0</v>
      </c>
      <c r="D21" s="6"/>
      <c r="E21" s="6"/>
      <c r="F21" s="6"/>
      <c r="G21" s="6"/>
      <c r="H21" s="23">
        <f t="shared" si="2"/>
        <v>0</v>
      </c>
      <c r="I21" s="21"/>
      <c r="J21" s="21"/>
      <c r="K21" s="21"/>
      <c r="L21" s="21"/>
      <c r="M21" s="21"/>
      <c r="N21" s="23">
        <f t="shared" si="3"/>
        <v>0</v>
      </c>
    </row>
    <row r="22" spans="1:14" ht="24.95" customHeight="1">
      <c r="A22" s="33" t="s">
        <v>217</v>
      </c>
      <c r="B22" s="57" t="s">
        <v>12</v>
      </c>
      <c r="C22" s="56">
        <f>C23+C24+C25+C26+C38+C42+C43+C44+C45+C46+C47+C48+C56+C57</f>
        <v>2.7</v>
      </c>
      <c r="D22" s="56">
        <f t="shared" ref="D22:G22" si="16">D23+D24+D25+D26+D38+D42+D43+D44+D45+D46+D47+D48+D56+D57</f>
        <v>0</v>
      </c>
      <c r="E22" s="56">
        <f t="shared" si="16"/>
        <v>0</v>
      </c>
      <c r="F22" s="56">
        <f t="shared" si="16"/>
        <v>0</v>
      </c>
      <c r="G22" s="56">
        <f t="shared" si="16"/>
        <v>0</v>
      </c>
      <c r="H22" s="23">
        <f t="shared" si="2"/>
        <v>0</v>
      </c>
      <c r="I22" s="56">
        <f t="shared" ref="I22:M22" si="17">I23+I24+I25+I26+I38+I42+I43+I44+I45+I46+I47+I48+I56+I57</f>
        <v>4.9000000000000004</v>
      </c>
      <c r="J22" s="56">
        <f t="shared" si="17"/>
        <v>2.2999999999999998</v>
      </c>
      <c r="K22" s="56">
        <f t="shared" si="17"/>
        <v>1.3</v>
      </c>
      <c r="L22" s="56">
        <f t="shared" si="17"/>
        <v>0.8</v>
      </c>
      <c r="M22" s="56">
        <f t="shared" si="17"/>
        <v>0.5</v>
      </c>
      <c r="N22" s="23">
        <f t="shared" si="3"/>
        <v>4.8999999999999995</v>
      </c>
    </row>
    <row r="23" spans="1:14" ht="24.95" customHeight="1">
      <c r="A23" s="33" t="s">
        <v>218</v>
      </c>
      <c r="B23" s="10" t="s">
        <v>13</v>
      </c>
      <c r="C23" s="21">
        <v>0</v>
      </c>
      <c r="D23" s="6"/>
      <c r="E23" s="6"/>
      <c r="F23" s="6"/>
      <c r="G23" s="6"/>
      <c r="H23" s="23">
        <f t="shared" si="2"/>
        <v>0</v>
      </c>
      <c r="I23" s="21">
        <v>2</v>
      </c>
      <c r="J23" s="21">
        <v>1</v>
      </c>
      <c r="K23" s="21">
        <v>0.5</v>
      </c>
      <c r="L23" s="21">
        <v>0.3</v>
      </c>
      <c r="M23" s="21">
        <v>0.2</v>
      </c>
      <c r="N23" s="23">
        <f t="shared" si="3"/>
        <v>2</v>
      </c>
    </row>
    <row r="24" spans="1:14" ht="24.95" customHeight="1">
      <c r="A24" s="33" t="s">
        <v>219</v>
      </c>
      <c r="B24" s="10" t="s">
        <v>14</v>
      </c>
      <c r="C24" s="21">
        <v>0</v>
      </c>
      <c r="D24" s="6"/>
      <c r="E24" s="6"/>
      <c r="F24" s="6"/>
      <c r="G24" s="6"/>
      <c r="H24" s="23">
        <f t="shared" si="2"/>
        <v>0</v>
      </c>
      <c r="I24" s="21"/>
      <c r="J24" s="21"/>
      <c r="K24" s="21"/>
      <c r="L24" s="21"/>
      <c r="M24" s="21"/>
      <c r="N24" s="23">
        <f t="shared" si="3"/>
        <v>0</v>
      </c>
    </row>
    <row r="25" spans="1:14" ht="24.95" customHeight="1">
      <c r="A25" s="33" t="s">
        <v>220</v>
      </c>
      <c r="B25" s="10" t="s">
        <v>15</v>
      </c>
      <c r="C25" s="21">
        <v>0</v>
      </c>
      <c r="D25" s="6"/>
      <c r="E25" s="6"/>
      <c r="F25" s="6"/>
      <c r="G25" s="6"/>
      <c r="H25" s="23">
        <f t="shared" si="2"/>
        <v>0</v>
      </c>
      <c r="I25" s="21"/>
      <c r="J25" s="21"/>
      <c r="K25" s="21"/>
      <c r="L25" s="21"/>
      <c r="M25" s="21"/>
      <c r="N25" s="23">
        <f t="shared" si="3"/>
        <v>0</v>
      </c>
    </row>
    <row r="26" spans="1:14" ht="24.95" customHeight="1">
      <c r="A26" s="33" t="s">
        <v>221</v>
      </c>
      <c r="B26" s="57" t="s">
        <v>16</v>
      </c>
      <c r="C26" s="56">
        <f>SUM(C27:C37)</f>
        <v>0</v>
      </c>
      <c r="D26" s="56">
        <f t="shared" ref="D26:G26" si="18">SUM(D27:D37)</f>
        <v>0</v>
      </c>
      <c r="E26" s="56">
        <f t="shared" si="18"/>
        <v>0</v>
      </c>
      <c r="F26" s="56">
        <f t="shared" si="18"/>
        <v>0</v>
      </c>
      <c r="G26" s="56">
        <f t="shared" si="18"/>
        <v>0</v>
      </c>
      <c r="H26" s="23">
        <f t="shared" si="2"/>
        <v>0</v>
      </c>
      <c r="I26" s="56">
        <f t="shared" ref="I26:M26" si="19">SUM(I27:I37)</f>
        <v>0</v>
      </c>
      <c r="J26" s="56">
        <f t="shared" si="19"/>
        <v>0</v>
      </c>
      <c r="K26" s="56">
        <f t="shared" si="19"/>
        <v>0</v>
      </c>
      <c r="L26" s="56">
        <f t="shared" si="19"/>
        <v>0</v>
      </c>
      <c r="M26" s="56">
        <f t="shared" si="19"/>
        <v>0</v>
      </c>
      <c r="N26" s="23">
        <f t="shared" si="3"/>
        <v>0</v>
      </c>
    </row>
    <row r="27" spans="1:14" ht="24.95" customHeight="1">
      <c r="A27" s="33" t="s">
        <v>222</v>
      </c>
      <c r="B27" s="9" t="s">
        <v>17</v>
      </c>
      <c r="C27" s="21">
        <v>0</v>
      </c>
      <c r="D27" s="6"/>
      <c r="E27" s="6"/>
      <c r="F27" s="6"/>
      <c r="G27" s="6"/>
      <c r="H27" s="23">
        <f t="shared" si="2"/>
        <v>0</v>
      </c>
      <c r="I27" s="21"/>
      <c r="J27" s="21"/>
      <c r="K27" s="21"/>
      <c r="L27" s="21"/>
      <c r="M27" s="21"/>
      <c r="N27" s="23">
        <f t="shared" si="3"/>
        <v>0</v>
      </c>
    </row>
    <row r="28" spans="1:14" ht="24.95" customHeight="1">
      <c r="A28" s="33" t="s">
        <v>223</v>
      </c>
      <c r="B28" s="9" t="s">
        <v>18</v>
      </c>
      <c r="C28" s="21">
        <v>0</v>
      </c>
      <c r="D28" s="6"/>
      <c r="E28" s="6"/>
      <c r="F28" s="6"/>
      <c r="G28" s="6"/>
      <c r="H28" s="23">
        <f t="shared" si="2"/>
        <v>0</v>
      </c>
      <c r="I28" s="21"/>
      <c r="J28" s="21"/>
      <c r="K28" s="21"/>
      <c r="L28" s="21"/>
      <c r="M28" s="21"/>
      <c r="N28" s="23">
        <f t="shared" si="3"/>
        <v>0</v>
      </c>
    </row>
    <row r="29" spans="1:14" ht="24.95" customHeight="1">
      <c r="A29" s="34" t="s">
        <v>199</v>
      </c>
      <c r="B29" s="10" t="s">
        <v>19</v>
      </c>
      <c r="C29" s="21">
        <v>0</v>
      </c>
      <c r="D29" s="8"/>
      <c r="E29" s="8"/>
      <c r="F29" s="8"/>
      <c r="G29" s="8"/>
      <c r="H29" s="23">
        <f t="shared" si="2"/>
        <v>0</v>
      </c>
      <c r="I29" s="21"/>
      <c r="J29" s="21"/>
      <c r="K29" s="21"/>
      <c r="L29" s="21"/>
      <c r="M29" s="21"/>
      <c r="N29" s="23">
        <f t="shared" si="3"/>
        <v>0</v>
      </c>
    </row>
    <row r="30" spans="1:14" ht="24.95" customHeight="1">
      <c r="A30" s="33" t="s">
        <v>224</v>
      </c>
      <c r="B30" s="9" t="s">
        <v>20</v>
      </c>
      <c r="C30" s="21">
        <v>0</v>
      </c>
      <c r="D30" s="6"/>
      <c r="E30" s="6"/>
      <c r="F30" s="6"/>
      <c r="G30" s="6"/>
      <c r="H30" s="23">
        <f t="shared" si="2"/>
        <v>0</v>
      </c>
      <c r="I30" s="21"/>
      <c r="J30" s="21"/>
      <c r="K30" s="21"/>
      <c r="L30" s="21"/>
      <c r="M30" s="21"/>
      <c r="N30" s="23">
        <f t="shared" si="3"/>
        <v>0</v>
      </c>
    </row>
    <row r="31" spans="1:14" ht="24.95" customHeight="1">
      <c r="A31" s="33" t="s">
        <v>204</v>
      </c>
      <c r="B31" s="9" t="s">
        <v>21</v>
      </c>
      <c r="C31" s="21">
        <v>0</v>
      </c>
      <c r="D31" s="6"/>
      <c r="E31" s="6"/>
      <c r="F31" s="6"/>
      <c r="G31" s="6"/>
      <c r="H31" s="23">
        <f t="shared" si="2"/>
        <v>0</v>
      </c>
      <c r="I31" s="21"/>
      <c r="J31" s="21"/>
      <c r="K31" s="21"/>
      <c r="L31" s="21"/>
      <c r="M31" s="21"/>
      <c r="N31" s="23">
        <f t="shared" si="3"/>
        <v>0</v>
      </c>
    </row>
    <row r="32" spans="1:14" ht="24.95" customHeight="1">
      <c r="A32" s="33" t="s">
        <v>225</v>
      </c>
      <c r="B32" s="9" t="s">
        <v>22</v>
      </c>
      <c r="C32" s="21">
        <v>0</v>
      </c>
      <c r="D32" s="6"/>
      <c r="E32" s="6"/>
      <c r="F32" s="6"/>
      <c r="G32" s="6"/>
      <c r="H32" s="23">
        <f t="shared" si="2"/>
        <v>0</v>
      </c>
      <c r="I32" s="21"/>
      <c r="J32" s="21"/>
      <c r="K32" s="21"/>
      <c r="L32" s="21"/>
      <c r="M32" s="21"/>
      <c r="N32" s="23">
        <f t="shared" si="3"/>
        <v>0</v>
      </c>
    </row>
    <row r="33" spans="1:14" ht="24.95" customHeight="1">
      <c r="A33" s="33" t="s">
        <v>226</v>
      </c>
      <c r="B33" s="9" t="s">
        <v>23</v>
      </c>
      <c r="C33" s="21">
        <v>0</v>
      </c>
      <c r="D33" s="6"/>
      <c r="E33" s="6"/>
      <c r="F33" s="6"/>
      <c r="G33" s="6"/>
      <c r="H33" s="23">
        <f t="shared" si="2"/>
        <v>0</v>
      </c>
      <c r="I33" s="21"/>
      <c r="J33" s="21"/>
      <c r="K33" s="21"/>
      <c r="L33" s="21"/>
      <c r="M33" s="21"/>
      <c r="N33" s="23">
        <f t="shared" si="3"/>
        <v>0</v>
      </c>
    </row>
    <row r="34" spans="1:14" ht="24.95" customHeight="1">
      <c r="A34" s="33" t="s">
        <v>205</v>
      </c>
      <c r="B34" s="9" t="s">
        <v>24</v>
      </c>
      <c r="C34" s="21">
        <v>0</v>
      </c>
      <c r="D34" s="6"/>
      <c r="E34" s="6"/>
      <c r="F34" s="6"/>
      <c r="G34" s="6"/>
      <c r="H34" s="23">
        <f t="shared" si="2"/>
        <v>0</v>
      </c>
      <c r="I34" s="21"/>
      <c r="J34" s="21"/>
      <c r="K34" s="21"/>
      <c r="L34" s="21"/>
      <c r="M34" s="21"/>
      <c r="N34" s="23">
        <f t="shared" si="3"/>
        <v>0</v>
      </c>
    </row>
    <row r="35" spans="1:14" ht="24.95" customHeight="1">
      <c r="A35" s="33" t="s">
        <v>227</v>
      </c>
      <c r="B35" s="9" t="s">
        <v>25</v>
      </c>
      <c r="C35" s="21">
        <v>0</v>
      </c>
      <c r="D35" s="6"/>
      <c r="E35" s="6"/>
      <c r="F35" s="6"/>
      <c r="G35" s="6"/>
      <c r="H35" s="23">
        <f t="shared" si="2"/>
        <v>0</v>
      </c>
      <c r="I35" s="21"/>
      <c r="J35" s="21"/>
      <c r="K35" s="21"/>
      <c r="L35" s="21"/>
      <c r="M35" s="21"/>
      <c r="N35" s="23">
        <f t="shared" si="3"/>
        <v>0</v>
      </c>
    </row>
    <row r="36" spans="1:14" ht="24.95" customHeight="1">
      <c r="A36" s="33" t="s">
        <v>228</v>
      </c>
      <c r="B36" s="9" t="s">
        <v>26</v>
      </c>
      <c r="C36" s="21">
        <v>0</v>
      </c>
      <c r="D36" s="6"/>
      <c r="E36" s="6"/>
      <c r="F36" s="6"/>
      <c r="G36" s="6"/>
      <c r="H36" s="23">
        <f t="shared" si="2"/>
        <v>0</v>
      </c>
      <c r="I36" s="21"/>
      <c r="J36" s="21"/>
      <c r="K36" s="21"/>
      <c r="L36" s="21"/>
      <c r="M36" s="21"/>
      <c r="N36" s="23">
        <f t="shared" si="3"/>
        <v>0</v>
      </c>
    </row>
    <row r="37" spans="1:14" ht="24.95" customHeight="1">
      <c r="A37" s="33" t="s">
        <v>206</v>
      </c>
      <c r="B37" s="9" t="s">
        <v>344</v>
      </c>
      <c r="C37" s="21">
        <v>0</v>
      </c>
      <c r="D37" s="6"/>
      <c r="E37" s="6"/>
      <c r="F37" s="6"/>
      <c r="G37" s="6"/>
      <c r="H37" s="23">
        <f t="shared" si="2"/>
        <v>0</v>
      </c>
      <c r="I37" s="21"/>
      <c r="J37" s="21"/>
      <c r="K37" s="21"/>
      <c r="L37" s="21"/>
      <c r="M37" s="21"/>
      <c r="N37" s="23">
        <f t="shared" si="3"/>
        <v>0</v>
      </c>
    </row>
    <row r="38" spans="1:14" ht="24.95" customHeight="1">
      <c r="A38" s="33" t="s">
        <v>229</v>
      </c>
      <c r="B38" s="57" t="s">
        <v>27</v>
      </c>
      <c r="C38" s="56">
        <f>SUM(C39:C41)</f>
        <v>0</v>
      </c>
      <c r="D38" s="56">
        <f t="shared" ref="D38:G38" si="20">SUM(D39:D41)</f>
        <v>0</v>
      </c>
      <c r="E38" s="56">
        <f t="shared" si="20"/>
        <v>0</v>
      </c>
      <c r="F38" s="56">
        <f t="shared" si="20"/>
        <v>0</v>
      </c>
      <c r="G38" s="56">
        <f t="shared" si="20"/>
        <v>0</v>
      </c>
      <c r="H38" s="23">
        <f t="shared" si="2"/>
        <v>0</v>
      </c>
      <c r="I38" s="56">
        <f t="shared" ref="I38:M38" si="21">SUM(I39:I41)</f>
        <v>0</v>
      </c>
      <c r="J38" s="56">
        <f t="shared" si="21"/>
        <v>0</v>
      </c>
      <c r="K38" s="56">
        <f t="shared" si="21"/>
        <v>0</v>
      </c>
      <c r="L38" s="56">
        <f t="shared" si="21"/>
        <v>0</v>
      </c>
      <c r="M38" s="56">
        <f t="shared" si="21"/>
        <v>0</v>
      </c>
      <c r="N38" s="23">
        <f t="shared" si="3"/>
        <v>0</v>
      </c>
    </row>
    <row r="39" spans="1:14" ht="24.95" customHeight="1">
      <c r="A39" s="33" t="s">
        <v>200</v>
      </c>
      <c r="B39" s="9" t="s">
        <v>28</v>
      </c>
      <c r="C39" s="21">
        <v>0</v>
      </c>
      <c r="D39" s="6"/>
      <c r="E39" s="6"/>
      <c r="F39" s="6"/>
      <c r="G39" s="6"/>
      <c r="H39" s="23">
        <f t="shared" si="2"/>
        <v>0</v>
      </c>
      <c r="I39" s="21"/>
      <c r="J39" s="21"/>
      <c r="K39" s="21"/>
      <c r="L39" s="21"/>
      <c r="M39" s="21"/>
      <c r="N39" s="23">
        <f t="shared" si="3"/>
        <v>0</v>
      </c>
    </row>
    <row r="40" spans="1:14" ht="24.95" customHeight="1">
      <c r="A40" s="33" t="s">
        <v>230</v>
      </c>
      <c r="B40" s="9" t="s">
        <v>29</v>
      </c>
      <c r="C40" s="21">
        <v>0</v>
      </c>
      <c r="D40" s="6"/>
      <c r="E40" s="6"/>
      <c r="F40" s="6"/>
      <c r="G40" s="6"/>
      <c r="H40" s="23">
        <f t="shared" si="2"/>
        <v>0</v>
      </c>
      <c r="I40" s="21"/>
      <c r="J40" s="21"/>
      <c r="K40" s="21"/>
      <c r="L40" s="21"/>
      <c r="M40" s="21"/>
      <c r="N40" s="23">
        <f t="shared" si="3"/>
        <v>0</v>
      </c>
    </row>
    <row r="41" spans="1:14" ht="24.95" customHeight="1">
      <c r="A41" s="33" t="s">
        <v>231</v>
      </c>
      <c r="B41" s="20" t="s">
        <v>30</v>
      </c>
      <c r="C41" s="21">
        <v>0</v>
      </c>
      <c r="D41" s="6"/>
      <c r="E41" s="6"/>
      <c r="F41" s="6"/>
      <c r="G41" s="6"/>
      <c r="H41" s="23">
        <f t="shared" si="2"/>
        <v>0</v>
      </c>
      <c r="I41" s="21"/>
      <c r="J41" s="21"/>
      <c r="K41" s="21"/>
      <c r="L41" s="21"/>
      <c r="M41" s="21"/>
      <c r="N41" s="23">
        <f t="shared" si="3"/>
        <v>0</v>
      </c>
    </row>
    <row r="42" spans="1:14" ht="24.95" customHeight="1">
      <c r="A42" s="33" t="s">
        <v>203</v>
      </c>
      <c r="B42" s="20" t="s">
        <v>31</v>
      </c>
      <c r="C42" s="21">
        <v>0</v>
      </c>
      <c r="D42" s="6"/>
      <c r="E42" s="6"/>
      <c r="F42" s="6"/>
      <c r="G42" s="6"/>
      <c r="H42" s="23">
        <f t="shared" si="2"/>
        <v>0</v>
      </c>
      <c r="I42" s="21"/>
      <c r="J42" s="21"/>
      <c r="K42" s="21"/>
      <c r="L42" s="21"/>
      <c r="M42" s="21"/>
      <c r="N42" s="23">
        <f t="shared" si="3"/>
        <v>0</v>
      </c>
    </row>
    <row r="43" spans="1:14" ht="24.95" customHeight="1">
      <c r="A43" s="33" t="s">
        <v>202</v>
      </c>
      <c r="B43" s="20" t="s">
        <v>32</v>
      </c>
      <c r="C43" s="21">
        <v>0</v>
      </c>
      <c r="D43" s="6"/>
      <c r="E43" s="6"/>
      <c r="F43" s="6"/>
      <c r="G43" s="6"/>
      <c r="H43" s="23">
        <f t="shared" si="2"/>
        <v>0</v>
      </c>
      <c r="I43" s="21">
        <v>2</v>
      </c>
      <c r="J43" s="21">
        <v>1</v>
      </c>
      <c r="K43" s="21">
        <v>0.5</v>
      </c>
      <c r="L43" s="21">
        <v>0.3</v>
      </c>
      <c r="M43" s="21">
        <v>0.2</v>
      </c>
      <c r="N43" s="23">
        <f t="shared" si="3"/>
        <v>2</v>
      </c>
    </row>
    <row r="44" spans="1:14" ht="24.95" customHeight="1">
      <c r="A44" s="33" t="s">
        <v>232</v>
      </c>
      <c r="B44" s="20" t="s">
        <v>33</v>
      </c>
      <c r="C44" s="21">
        <v>0</v>
      </c>
      <c r="D44" s="6"/>
      <c r="E44" s="6"/>
      <c r="F44" s="6"/>
      <c r="G44" s="6"/>
      <c r="H44" s="23">
        <f t="shared" si="2"/>
        <v>0</v>
      </c>
      <c r="I44" s="21"/>
      <c r="J44" s="21"/>
      <c r="K44" s="21"/>
      <c r="L44" s="21"/>
      <c r="M44" s="21"/>
      <c r="N44" s="23">
        <f t="shared" si="3"/>
        <v>0</v>
      </c>
    </row>
    <row r="45" spans="1:14" ht="24.95" customHeight="1">
      <c r="A45" s="33" t="s">
        <v>201</v>
      </c>
      <c r="B45" s="20" t="s">
        <v>34</v>
      </c>
      <c r="C45" s="21">
        <v>0</v>
      </c>
      <c r="D45" s="7"/>
      <c r="E45" s="7"/>
      <c r="F45" s="7"/>
      <c r="G45" s="7"/>
      <c r="H45" s="23">
        <f t="shared" si="2"/>
        <v>0</v>
      </c>
      <c r="I45" s="21"/>
      <c r="J45" s="21"/>
      <c r="K45" s="21"/>
      <c r="L45" s="21"/>
      <c r="M45" s="21"/>
      <c r="N45" s="23">
        <f t="shared" si="3"/>
        <v>0</v>
      </c>
    </row>
    <row r="46" spans="1:14" ht="24.95" customHeight="1">
      <c r="A46" s="33" t="s">
        <v>233</v>
      </c>
      <c r="B46" s="20" t="s">
        <v>35</v>
      </c>
      <c r="C46" s="21">
        <v>0</v>
      </c>
      <c r="D46" s="6"/>
      <c r="E46" s="6"/>
      <c r="F46" s="6"/>
      <c r="G46" s="6"/>
      <c r="H46" s="23">
        <f t="shared" si="2"/>
        <v>0</v>
      </c>
      <c r="I46" s="21">
        <v>0.9</v>
      </c>
      <c r="J46" s="21">
        <v>0.3</v>
      </c>
      <c r="K46" s="21">
        <v>0.3</v>
      </c>
      <c r="L46" s="21">
        <v>0.2</v>
      </c>
      <c r="M46" s="21">
        <v>0.1</v>
      </c>
      <c r="N46" s="23">
        <f t="shared" si="3"/>
        <v>0.9</v>
      </c>
    </row>
    <row r="47" spans="1:14" ht="24.95" customHeight="1">
      <c r="A47" s="33" t="s">
        <v>234</v>
      </c>
      <c r="B47" s="20" t="s">
        <v>36</v>
      </c>
      <c r="C47" s="21">
        <v>0</v>
      </c>
      <c r="D47" s="6"/>
      <c r="E47" s="6"/>
      <c r="F47" s="6"/>
      <c r="G47" s="6"/>
      <c r="H47" s="23">
        <f t="shared" si="2"/>
        <v>0</v>
      </c>
      <c r="I47" s="21"/>
      <c r="J47" s="21"/>
      <c r="K47" s="21"/>
      <c r="L47" s="21"/>
      <c r="M47" s="21"/>
      <c r="N47" s="23">
        <f t="shared" si="3"/>
        <v>0</v>
      </c>
    </row>
    <row r="48" spans="1:14" ht="24.95" customHeight="1">
      <c r="A48" s="33" t="s">
        <v>235</v>
      </c>
      <c r="B48" s="57" t="s">
        <v>37</v>
      </c>
      <c r="C48" s="56">
        <f>SUM(C49:C55)</f>
        <v>2.7</v>
      </c>
      <c r="D48" s="56">
        <f t="shared" ref="D48:G48" si="22">SUM(D49:D55)</f>
        <v>0</v>
      </c>
      <c r="E48" s="56">
        <f t="shared" si="22"/>
        <v>0</v>
      </c>
      <c r="F48" s="56">
        <f t="shared" si="22"/>
        <v>0</v>
      </c>
      <c r="G48" s="56">
        <f t="shared" si="22"/>
        <v>0</v>
      </c>
      <c r="H48" s="23">
        <f t="shared" si="2"/>
        <v>0</v>
      </c>
      <c r="I48" s="56">
        <f t="shared" ref="I48:M48" si="23">SUM(I49:I55)</f>
        <v>0</v>
      </c>
      <c r="J48" s="56">
        <f t="shared" si="23"/>
        <v>0</v>
      </c>
      <c r="K48" s="56">
        <f t="shared" si="23"/>
        <v>0</v>
      </c>
      <c r="L48" s="56">
        <f t="shared" si="23"/>
        <v>0</v>
      </c>
      <c r="M48" s="56">
        <f t="shared" si="23"/>
        <v>0</v>
      </c>
      <c r="N48" s="23">
        <f t="shared" si="3"/>
        <v>0</v>
      </c>
    </row>
    <row r="49" spans="1:14" s="66" customFormat="1" ht="24.95" customHeight="1">
      <c r="A49" s="63" t="s">
        <v>236</v>
      </c>
      <c r="B49" s="65" t="s">
        <v>38</v>
      </c>
      <c r="C49" s="21">
        <v>2.7</v>
      </c>
      <c r="D49" s="42"/>
      <c r="E49" s="42"/>
      <c r="F49" s="42"/>
      <c r="G49" s="42"/>
      <c r="H49" s="23">
        <f t="shared" si="2"/>
        <v>0</v>
      </c>
      <c r="I49" s="21"/>
      <c r="J49" s="21"/>
      <c r="K49" s="21"/>
      <c r="L49" s="21"/>
      <c r="M49" s="21"/>
      <c r="N49" s="23">
        <f t="shared" si="3"/>
        <v>0</v>
      </c>
    </row>
    <row r="50" spans="1:14" ht="24.95" customHeight="1">
      <c r="A50" s="33" t="s">
        <v>237</v>
      </c>
      <c r="B50" s="9" t="s">
        <v>39</v>
      </c>
      <c r="C50" s="21">
        <v>0</v>
      </c>
      <c r="D50" s="6"/>
      <c r="E50" s="6"/>
      <c r="F50" s="6"/>
      <c r="G50" s="6"/>
      <c r="H50" s="23">
        <f t="shared" si="2"/>
        <v>0</v>
      </c>
      <c r="I50" s="21"/>
      <c r="J50" s="21"/>
      <c r="K50" s="21"/>
      <c r="L50" s="21"/>
      <c r="M50" s="21"/>
      <c r="N50" s="23">
        <f t="shared" si="3"/>
        <v>0</v>
      </c>
    </row>
    <row r="51" spans="1:14" ht="24.95" customHeight="1">
      <c r="A51" s="33" t="s">
        <v>238</v>
      </c>
      <c r="B51" s="9" t="s">
        <v>40</v>
      </c>
      <c r="C51" s="21">
        <v>0</v>
      </c>
      <c r="D51" s="6"/>
      <c r="E51" s="6"/>
      <c r="F51" s="6"/>
      <c r="G51" s="6"/>
      <c r="H51" s="23">
        <f t="shared" si="2"/>
        <v>0</v>
      </c>
      <c r="I51" s="21"/>
      <c r="J51" s="21"/>
      <c r="K51" s="21"/>
      <c r="L51" s="21"/>
      <c r="M51" s="21"/>
      <c r="N51" s="23">
        <f t="shared" si="3"/>
        <v>0</v>
      </c>
    </row>
    <row r="52" spans="1:14" ht="24.95" customHeight="1">
      <c r="A52" s="33" t="s">
        <v>239</v>
      </c>
      <c r="B52" s="9" t="s">
        <v>41</v>
      </c>
      <c r="C52" s="21">
        <v>0</v>
      </c>
      <c r="D52" s="6"/>
      <c r="E52" s="6"/>
      <c r="F52" s="6"/>
      <c r="G52" s="6"/>
      <c r="H52" s="23">
        <f t="shared" si="2"/>
        <v>0</v>
      </c>
      <c r="I52" s="21"/>
      <c r="J52" s="21"/>
      <c r="K52" s="21"/>
      <c r="L52" s="21"/>
      <c r="M52" s="21"/>
      <c r="N52" s="23">
        <f t="shared" si="3"/>
        <v>0</v>
      </c>
    </row>
    <row r="53" spans="1:14" ht="24.95" customHeight="1">
      <c r="A53" s="33" t="s">
        <v>240</v>
      </c>
      <c r="B53" s="9" t="s">
        <v>42</v>
      </c>
      <c r="C53" s="21">
        <v>0</v>
      </c>
      <c r="D53" s="6"/>
      <c r="E53" s="6"/>
      <c r="F53" s="6"/>
      <c r="G53" s="6"/>
      <c r="H53" s="23">
        <f t="shared" si="2"/>
        <v>0</v>
      </c>
      <c r="I53" s="21"/>
      <c r="J53" s="21"/>
      <c r="K53" s="21"/>
      <c r="L53" s="21"/>
      <c r="M53" s="21"/>
      <c r="N53" s="23">
        <f t="shared" si="3"/>
        <v>0</v>
      </c>
    </row>
    <row r="54" spans="1:14" ht="24.95" customHeight="1">
      <c r="A54" s="33" t="s">
        <v>241</v>
      </c>
      <c r="B54" s="9" t="s">
        <v>43</v>
      </c>
      <c r="C54" s="21">
        <v>0</v>
      </c>
      <c r="D54" s="6"/>
      <c r="E54" s="6"/>
      <c r="F54" s="6"/>
      <c r="G54" s="6"/>
      <c r="H54" s="23">
        <f t="shared" si="2"/>
        <v>0</v>
      </c>
      <c r="I54" s="21"/>
      <c r="J54" s="21"/>
      <c r="K54" s="21"/>
      <c r="L54" s="21"/>
      <c r="M54" s="21"/>
      <c r="N54" s="23">
        <f t="shared" si="3"/>
        <v>0</v>
      </c>
    </row>
    <row r="55" spans="1:14" ht="24.95" customHeight="1">
      <c r="A55" s="33" t="s">
        <v>242</v>
      </c>
      <c r="B55" s="9" t="s">
        <v>44</v>
      </c>
      <c r="C55" s="21">
        <v>0</v>
      </c>
      <c r="D55" s="6"/>
      <c r="E55" s="6"/>
      <c r="F55" s="6"/>
      <c r="G55" s="6"/>
      <c r="H55" s="23">
        <f t="shared" si="2"/>
        <v>0</v>
      </c>
      <c r="I55" s="21"/>
      <c r="J55" s="21"/>
      <c r="K55" s="21"/>
      <c r="L55" s="21"/>
      <c r="M55" s="21"/>
      <c r="N55" s="23">
        <f t="shared" si="3"/>
        <v>0</v>
      </c>
    </row>
    <row r="56" spans="1:14" ht="24.95" customHeight="1">
      <c r="A56" s="33" t="s">
        <v>243</v>
      </c>
      <c r="B56" s="10" t="s">
        <v>45</v>
      </c>
      <c r="C56" s="21">
        <v>0</v>
      </c>
      <c r="D56" s="6"/>
      <c r="E56" s="6"/>
      <c r="F56" s="6"/>
      <c r="G56" s="6"/>
      <c r="H56" s="23">
        <f t="shared" si="2"/>
        <v>0</v>
      </c>
      <c r="I56" s="21"/>
      <c r="J56" s="21"/>
      <c r="K56" s="21"/>
      <c r="L56" s="21"/>
      <c r="M56" s="21"/>
      <c r="N56" s="23">
        <f t="shared" si="3"/>
        <v>0</v>
      </c>
    </row>
    <row r="57" spans="1:14" ht="24.95" customHeight="1">
      <c r="A57" s="33" t="s">
        <v>244</v>
      </c>
      <c r="B57" s="10" t="s">
        <v>46</v>
      </c>
      <c r="C57" s="21">
        <v>0</v>
      </c>
      <c r="D57" s="6"/>
      <c r="E57" s="6"/>
      <c r="F57" s="6"/>
      <c r="G57" s="6"/>
      <c r="H57" s="23">
        <f t="shared" si="2"/>
        <v>0</v>
      </c>
      <c r="I57" s="21"/>
      <c r="J57" s="21"/>
      <c r="K57" s="21"/>
      <c r="L57" s="21"/>
      <c r="M57" s="21"/>
      <c r="N57" s="23">
        <f t="shared" si="3"/>
        <v>0</v>
      </c>
    </row>
    <row r="58" spans="1:14" ht="24.95" customHeight="1">
      <c r="A58" s="33" t="s">
        <v>245</v>
      </c>
      <c r="B58" s="10" t="s">
        <v>47</v>
      </c>
      <c r="C58" s="21">
        <v>0</v>
      </c>
      <c r="D58" s="6"/>
      <c r="E58" s="6"/>
      <c r="F58" s="6"/>
      <c r="G58" s="6"/>
      <c r="H58" s="23">
        <f t="shared" si="2"/>
        <v>0</v>
      </c>
      <c r="I58" s="21"/>
      <c r="J58" s="21"/>
      <c r="K58" s="21"/>
      <c r="L58" s="21"/>
      <c r="M58" s="21"/>
      <c r="N58" s="23">
        <f t="shared" si="3"/>
        <v>0</v>
      </c>
    </row>
    <row r="59" spans="1:14" ht="24.95" customHeight="1">
      <c r="A59" s="33" t="s">
        <v>246</v>
      </c>
      <c r="B59" s="10" t="s">
        <v>48</v>
      </c>
      <c r="C59" s="21">
        <v>0</v>
      </c>
      <c r="D59" s="6"/>
      <c r="E59" s="6"/>
      <c r="F59" s="6"/>
      <c r="G59" s="6"/>
      <c r="H59" s="23">
        <f t="shared" si="2"/>
        <v>0</v>
      </c>
      <c r="I59" s="21"/>
      <c r="J59" s="21"/>
      <c r="K59" s="21"/>
      <c r="L59" s="21"/>
      <c r="M59" s="21"/>
      <c r="N59" s="23">
        <f t="shared" si="3"/>
        <v>0</v>
      </c>
    </row>
    <row r="60" spans="1:14" ht="24.95" customHeight="1">
      <c r="A60" s="33" t="s">
        <v>247</v>
      </c>
      <c r="B60" s="10" t="s">
        <v>49</v>
      </c>
      <c r="C60" s="21">
        <v>0</v>
      </c>
      <c r="D60" s="6"/>
      <c r="E60" s="6"/>
      <c r="F60" s="6"/>
      <c r="G60" s="6"/>
      <c r="H60" s="23">
        <f t="shared" si="2"/>
        <v>0</v>
      </c>
      <c r="I60" s="21"/>
      <c r="J60" s="21"/>
      <c r="K60" s="21"/>
      <c r="L60" s="21"/>
      <c r="M60" s="21"/>
      <c r="N60" s="23">
        <f t="shared" si="3"/>
        <v>0</v>
      </c>
    </row>
    <row r="61" spans="1:14" ht="24.95" customHeight="1">
      <c r="A61" s="33" t="s">
        <v>248</v>
      </c>
      <c r="B61" s="10" t="s">
        <v>50</v>
      </c>
      <c r="C61" s="21">
        <v>0</v>
      </c>
      <c r="D61" s="6"/>
      <c r="E61" s="6"/>
      <c r="F61" s="6"/>
      <c r="G61" s="6"/>
      <c r="H61" s="23">
        <f t="shared" si="2"/>
        <v>0</v>
      </c>
      <c r="I61" s="21"/>
      <c r="J61" s="21"/>
      <c r="K61" s="21"/>
      <c r="L61" s="21"/>
      <c r="M61" s="21"/>
      <c r="N61" s="23">
        <f t="shared" si="3"/>
        <v>0</v>
      </c>
    </row>
    <row r="62" spans="1:14" ht="24.95" customHeight="1">
      <c r="A62" s="33" t="s">
        <v>249</v>
      </c>
      <c r="B62" s="57" t="s">
        <v>51</v>
      </c>
      <c r="C62" s="56">
        <f>SUM(C63:C68)</f>
        <v>0</v>
      </c>
      <c r="D62" s="56">
        <f t="shared" ref="D62:G62" si="24">SUM(D63:D68)</f>
        <v>0</v>
      </c>
      <c r="E62" s="56">
        <f t="shared" si="24"/>
        <v>0</v>
      </c>
      <c r="F62" s="56">
        <f t="shared" si="24"/>
        <v>0</v>
      </c>
      <c r="G62" s="56">
        <f t="shared" si="24"/>
        <v>0</v>
      </c>
      <c r="H62" s="23">
        <f t="shared" si="2"/>
        <v>0</v>
      </c>
      <c r="I62" s="56">
        <f t="shared" ref="I62:M62" si="25">SUM(I63:I68)</f>
        <v>0</v>
      </c>
      <c r="J62" s="56">
        <f t="shared" si="25"/>
        <v>0</v>
      </c>
      <c r="K62" s="56">
        <f t="shared" si="25"/>
        <v>0</v>
      </c>
      <c r="L62" s="56">
        <f t="shared" si="25"/>
        <v>0</v>
      </c>
      <c r="M62" s="56">
        <f t="shared" si="25"/>
        <v>0</v>
      </c>
      <c r="N62" s="23">
        <f t="shared" si="3"/>
        <v>0</v>
      </c>
    </row>
    <row r="63" spans="1:14" ht="24.95" customHeight="1">
      <c r="A63" s="33" t="s">
        <v>250</v>
      </c>
      <c r="B63" s="10" t="s">
        <v>52</v>
      </c>
      <c r="C63" s="21">
        <v>0</v>
      </c>
      <c r="D63" s="6"/>
      <c r="E63" s="6"/>
      <c r="F63" s="6"/>
      <c r="G63" s="6"/>
      <c r="H63" s="23">
        <f t="shared" si="2"/>
        <v>0</v>
      </c>
      <c r="I63" s="21"/>
      <c r="J63" s="21"/>
      <c r="K63" s="21"/>
      <c r="L63" s="21"/>
      <c r="M63" s="21"/>
      <c r="N63" s="23">
        <f t="shared" si="3"/>
        <v>0</v>
      </c>
    </row>
    <row r="64" spans="1:14" ht="24.95" customHeight="1">
      <c r="A64" s="33" t="s">
        <v>251</v>
      </c>
      <c r="B64" s="10" t="s">
        <v>53</v>
      </c>
      <c r="C64" s="21">
        <v>0</v>
      </c>
      <c r="D64" s="6"/>
      <c r="E64" s="6"/>
      <c r="F64" s="6"/>
      <c r="G64" s="6"/>
      <c r="H64" s="23">
        <f t="shared" si="2"/>
        <v>0</v>
      </c>
      <c r="I64" s="21"/>
      <c r="J64" s="21"/>
      <c r="K64" s="21"/>
      <c r="L64" s="21"/>
      <c r="M64" s="21"/>
      <c r="N64" s="23">
        <f t="shared" si="3"/>
        <v>0</v>
      </c>
    </row>
    <row r="65" spans="1:14" ht="24.95" customHeight="1">
      <c r="A65" s="33" t="s">
        <v>252</v>
      </c>
      <c r="B65" s="10" t="s">
        <v>54</v>
      </c>
      <c r="C65" s="21">
        <v>0</v>
      </c>
      <c r="D65" s="6"/>
      <c r="E65" s="6"/>
      <c r="F65" s="6"/>
      <c r="G65" s="6"/>
      <c r="H65" s="23">
        <f t="shared" si="2"/>
        <v>0</v>
      </c>
      <c r="I65" s="21"/>
      <c r="J65" s="21"/>
      <c r="K65" s="21"/>
      <c r="L65" s="21"/>
      <c r="M65" s="21"/>
      <c r="N65" s="23">
        <f t="shared" si="3"/>
        <v>0</v>
      </c>
    </row>
    <row r="66" spans="1:14" s="66" customFormat="1" ht="24.95" customHeight="1">
      <c r="A66" s="63" t="s">
        <v>253</v>
      </c>
      <c r="B66" s="20" t="s">
        <v>55</v>
      </c>
      <c r="C66" s="21">
        <v>0</v>
      </c>
      <c r="D66" s="42"/>
      <c r="E66" s="42"/>
      <c r="F66" s="42"/>
      <c r="G66" s="42"/>
      <c r="H66" s="23">
        <f t="shared" si="2"/>
        <v>0</v>
      </c>
      <c r="I66" s="21"/>
      <c r="J66" s="21"/>
      <c r="K66" s="21"/>
      <c r="L66" s="21"/>
      <c r="M66" s="21"/>
      <c r="N66" s="23">
        <f t="shared" si="3"/>
        <v>0</v>
      </c>
    </row>
    <row r="67" spans="1:14" ht="24.95" customHeight="1">
      <c r="A67" s="33" t="s">
        <v>254</v>
      </c>
      <c r="B67" s="10" t="s">
        <v>56</v>
      </c>
      <c r="C67" s="21">
        <v>0</v>
      </c>
      <c r="D67" s="6"/>
      <c r="E67" s="6"/>
      <c r="F67" s="6"/>
      <c r="G67" s="6"/>
      <c r="H67" s="23">
        <f t="shared" si="2"/>
        <v>0</v>
      </c>
      <c r="I67" s="21"/>
      <c r="J67" s="21"/>
      <c r="K67" s="21"/>
      <c r="L67" s="21"/>
      <c r="M67" s="21"/>
      <c r="N67" s="23">
        <f t="shared" si="3"/>
        <v>0</v>
      </c>
    </row>
    <row r="68" spans="1:14" ht="24.95" customHeight="1">
      <c r="A68" s="33" t="s">
        <v>255</v>
      </c>
      <c r="B68" s="10" t="s">
        <v>57</v>
      </c>
      <c r="C68" s="21">
        <v>0</v>
      </c>
      <c r="D68" s="6"/>
      <c r="E68" s="6"/>
      <c r="F68" s="6"/>
      <c r="G68" s="6"/>
      <c r="H68" s="23">
        <f t="shared" ref="H68:H137" si="26">D68+E68+F68+G68</f>
        <v>0</v>
      </c>
      <c r="I68" s="21"/>
      <c r="J68" s="21"/>
      <c r="K68" s="21"/>
      <c r="L68" s="21"/>
      <c r="M68" s="21"/>
      <c r="N68" s="23">
        <f t="shared" ref="N68:N131" si="27">J68+K68+L68+M68</f>
        <v>0</v>
      </c>
    </row>
    <row r="69" spans="1:14" ht="24.95" customHeight="1">
      <c r="A69" s="33" t="s">
        <v>256</v>
      </c>
      <c r="B69" s="10" t="s">
        <v>58</v>
      </c>
      <c r="C69" s="21">
        <v>0</v>
      </c>
      <c r="D69" s="6"/>
      <c r="E69" s="6"/>
      <c r="F69" s="6"/>
      <c r="G69" s="6"/>
      <c r="H69" s="23">
        <f t="shared" si="26"/>
        <v>0</v>
      </c>
      <c r="I69" s="21"/>
      <c r="J69" s="21"/>
      <c r="K69" s="21"/>
      <c r="L69" s="21"/>
      <c r="M69" s="21"/>
      <c r="N69" s="23">
        <f t="shared" si="27"/>
        <v>0</v>
      </c>
    </row>
    <row r="70" spans="1:14" ht="24.95" customHeight="1">
      <c r="A70" s="33" t="s">
        <v>257</v>
      </c>
      <c r="B70" s="57" t="s">
        <v>59</v>
      </c>
      <c r="C70" s="56">
        <f>SUM(C71:C84)</f>
        <v>0</v>
      </c>
      <c r="D70" s="56">
        <f t="shared" ref="D70:G70" si="28">SUM(D71:D84)</f>
        <v>0</v>
      </c>
      <c r="E70" s="56">
        <f t="shared" si="28"/>
        <v>0</v>
      </c>
      <c r="F70" s="56">
        <f t="shared" si="28"/>
        <v>0</v>
      </c>
      <c r="G70" s="56">
        <f t="shared" si="28"/>
        <v>0</v>
      </c>
      <c r="H70" s="23">
        <f t="shared" si="26"/>
        <v>0</v>
      </c>
      <c r="I70" s="56">
        <f t="shared" ref="I70:M70" si="29">SUM(I71:I84)</f>
        <v>3.9</v>
      </c>
      <c r="J70" s="56">
        <f t="shared" si="29"/>
        <v>1</v>
      </c>
      <c r="K70" s="56">
        <f t="shared" si="29"/>
        <v>1</v>
      </c>
      <c r="L70" s="56">
        <f t="shared" si="29"/>
        <v>1</v>
      </c>
      <c r="M70" s="56">
        <f t="shared" si="29"/>
        <v>0.9</v>
      </c>
      <c r="N70" s="23">
        <f t="shared" si="27"/>
        <v>3.9</v>
      </c>
    </row>
    <row r="71" spans="1:14" ht="24.95" customHeight="1">
      <c r="A71" s="33" t="s">
        <v>258</v>
      </c>
      <c r="B71" s="10" t="s">
        <v>60</v>
      </c>
      <c r="C71" s="21">
        <v>0</v>
      </c>
      <c r="D71" s="6"/>
      <c r="E71" s="6"/>
      <c r="F71" s="6"/>
      <c r="G71" s="6"/>
      <c r="H71" s="23">
        <f t="shared" si="26"/>
        <v>0</v>
      </c>
      <c r="I71" s="21"/>
      <c r="J71" s="21"/>
      <c r="K71" s="21"/>
      <c r="L71" s="21"/>
      <c r="M71" s="21"/>
      <c r="N71" s="23">
        <f t="shared" si="27"/>
        <v>0</v>
      </c>
    </row>
    <row r="72" spans="1:14" ht="24.95" customHeight="1">
      <c r="A72" s="33" t="s">
        <v>259</v>
      </c>
      <c r="B72" s="10" t="s">
        <v>61</v>
      </c>
      <c r="C72" s="21">
        <v>0</v>
      </c>
      <c r="D72" s="6"/>
      <c r="E72" s="6"/>
      <c r="F72" s="6"/>
      <c r="G72" s="6"/>
      <c r="H72" s="23">
        <f t="shared" si="26"/>
        <v>0</v>
      </c>
      <c r="I72" s="21"/>
      <c r="J72" s="21"/>
      <c r="K72" s="21"/>
      <c r="L72" s="21"/>
      <c r="M72" s="21"/>
      <c r="N72" s="23">
        <f t="shared" si="27"/>
        <v>0</v>
      </c>
    </row>
    <row r="73" spans="1:14" ht="24.95" customHeight="1">
      <c r="A73" s="33" t="s">
        <v>260</v>
      </c>
      <c r="B73" s="10" t="s">
        <v>62</v>
      </c>
      <c r="C73" s="21">
        <v>0</v>
      </c>
      <c r="D73" s="6"/>
      <c r="E73" s="6"/>
      <c r="F73" s="6"/>
      <c r="G73" s="6"/>
      <c r="H73" s="23">
        <f t="shared" si="26"/>
        <v>0</v>
      </c>
      <c r="I73" s="21"/>
      <c r="J73" s="21"/>
      <c r="K73" s="21"/>
      <c r="L73" s="21"/>
      <c r="M73" s="21"/>
      <c r="N73" s="23">
        <f t="shared" si="27"/>
        <v>0</v>
      </c>
    </row>
    <row r="74" spans="1:14" ht="24.95" customHeight="1">
      <c r="A74" s="33" t="s">
        <v>261</v>
      </c>
      <c r="B74" s="10" t="s">
        <v>63</v>
      </c>
      <c r="C74" s="21">
        <v>0</v>
      </c>
      <c r="D74" s="6"/>
      <c r="E74" s="6"/>
      <c r="F74" s="6"/>
      <c r="G74" s="6"/>
      <c r="H74" s="23">
        <f t="shared" si="26"/>
        <v>0</v>
      </c>
      <c r="I74" s="21"/>
      <c r="J74" s="21"/>
      <c r="K74" s="21"/>
      <c r="L74" s="21"/>
      <c r="M74" s="21"/>
      <c r="N74" s="23">
        <f t="shared" si="27"/>
        <v>0</v>
      </c>
    </row>
    <row r="75" spans="1:14" ht="24.95" customHeight="1">
      <c r="A75" s="33" t="s">
        <v>262</v>
      </c>
      <c r="B75" s="10" t="s">
        <v>64</v>
      </c>
      <c r="C75" s="21">
        <v>0</v>
      </c>
      <c r="D75" s="6"/>
      <c r="E75" s="6"/>
      <c r="F75" s="6"/>
      <c r="G75" s="6"/>
      <c r="H75" s="23">
        <f t="shared" si="26"/>
        <v>0</v>
      </c>
      <c r="I75" s="21"/>
      <c r="J75" s="21"/>
      <c r="K75" s="21"/>
      <c r="L75" s="21"/>
      <c r="M75" s="21"/>
      <c r="N75" s="23">
        <f t="shared" si="27"/>
        <v>0</v>
      </c>
    </row>
    <row r="76" spans="1:14" ht="24.95" customHeight="1">
      <c r="A76" s="33" t="s">
        <v>263</v>
      </c>
      <c r="B76" s="10" t="s">
        <v>65</v>
      </c>
      <c r="C76" s="21">
        <v>0</v>
      </c>
      <c r="D76" s="6"/>
      <c r="E76" s="6"/>
      <c r="F76" s="6"/>
      <c r="G76" s="6"/>
      <c r="H76" s="23">
        <f t="shared" si="26"/>
        <v>0</v>
      </c>
      <c r="I76" s="21"/>
      <c r="J76" s="21"/>
      <c r="K76" s="21"/>
      <c r="L76" s="21"/>
      <c r="M76" s="21"/>
      <c r="N76" s="23">
        <f t="shared" si="27"/>
        <v>0</v>
      </c>
    </row>
    <row r="77" spans="1:14" ht="24.95" customHeight="1">
      <c r="A77" s="33" t="s">
        <v>264</v>
      </c>
      <c r="B77" s="10" t="s">
        <v>66</v>
      </c>
      <c r="C77" s="21">
        <v>0</v>
      </c>
      <c r="D77" s="6"/>
      <c r="E77" s="6"/>
      <c r="F77" s="6"/>
      <c r="G77" s="6"/>
      <c r="H77" s="23">
        <f t="shared" si="26"/>
        <v>0</v>
      </c>
      <c r="I77" s="21"/>
      <c r="J77" s="21"/>
      <c r="K77" s="21"/>
      <c r="L77" s="21"/>
      <c r="M77" s="21"/>
      <c r="N77" s="23">
        <f t="shared" si="27"/>
        <v>0</v>
      </c>
    </row>
    <row r="78" spans="1:14" ht="24.95" customHeight="1">
      <c r="A78" s="33" t="s">
        <v>265</v>
      </c>
      <c r="B78" s="10" t="s">
        <v>67</v>
      </c>
      <c r="C78" s="21">
        <v>0</v>
      </c>
      <c r="D78" s="6"/>
      <c r="E78" s="6"/>
      <c r="F78" s="6"/>
      <c r="G78" s="6"/>
      <c r="H78" s="23">
        <f t="shared" si="26"/>
        <v>0</v>
      </c>
      <c r="I78" s="21"/>
      <c r="J78" s="21"/>
      <c r="K78" s="21"/>
      <c r="L78" s="21"/>
      <c r="M78" s="21"/>
      <c r="N78" s="23">
        <f t="shared" si="27"/>
        <v>0</v>
      </c>
    </row>
    <row r="79" spans="1:14" ht="24.95" customHeight="1">
      <c r="A79" s="33" t="s">
        <v>266</v>
      </c>
      <c r="B79" s="10" t="s">
        <v>68</v>
      </c>
      <c r="C79" s="21">
        <v>0</v>
      </c>
      <c r="D79" s="6"/>
      <c r="E79" s="6"/>
      <c r="F79" s="6"/>
      <c r="G79" s="6"/>
      <c r="H79" s="23">
        <f t="shared" si="26"/>
        <v>0</v>
      </c>
      <c r="I79" s="21"/>
      <c r="J79" s="21"/>
      <c r="K79" s="21"/>
      <c r="L79" s="21"/>
      <c r="M79" s="21"/>
      <c r="N79" s="23">
        <f t="shared" si="27"/>
        <v>0</v>
      </c>
    </row>
    <row r="80" spans="1:14" ht="24.95" customHeight="1">
      <c r="A80" s="33" t="s">
        <v>267</v>
      </c>
      <c r="B80" s="20" t="s">
        <v>69</v>
      </c>
      <c r="C80" s="21">
        <v>0</v>
      </c>
      <c r="D80" s="42"/>
      <c r="E80" s="42"/>
      <c r="F80" s="42"/>
      <c r="G80" s="42"/>
      <c r="H80" s="23">
        <f t="shared" si="26"/>
        <v>0</v>
      </c>
      <c r="I80" s="21"/>
      <c r="J80" s="21"/>
      <c r="K80" s="21"/>
      <c r="L80" s="21"/>
      <c r="M80" s="21"/>
      <c r="N80" s="23">
        <f t="shared" si="27"/>
        <v>0</v>
      </c>
    </row>
    <row r="81" spans="1:14" ht="24.95" customHeight="1">
      <c r="A81" s="33" t="s">
        <v>268</v>
      </c>
      <c r="B81" s="10" t="s">
        <v>70</v>
      </c>
      <c r="C81" s="21">
        <v>0</v>
      </c>
      <c r="D81" s="42"/>
      <c r="E81" s="42"/>
      <c r="F81" s="42"/>
      <c r="G81" s="42"/>
      <c r="H81" s="23">
        <f t="shared" si="26"/>
        <v>0</v>
      </c>
      <c r="I81" s="21"/>
      <c r="J81" s="21"/>
      <c r="K81" s="21"/>
      <c r="L81" s="21"/>
      <c r="M81" s="21"/>
      <c r="N81" s="23">
        <f t="shared" si="27"/>
        <v>0</v>
      </c>
    </row>
    <row r="82" spans="1:14" ht="24.95" customHeight="1">
      <c r="A82" s="33" t="s">
        <v>269</v>
      </c>
      <c r="B82" s="10" t="s">
        <v>71</v>
      </c>
      <c r="C82" s="21">
        <v>0</v>
      </c>
      <c r="D82" s="42"/>
      <c r="E82" s="42"/>
      <c r="F82" s="42"/>
      <c r="G82" s="42"/>
      <c r="H82" s="23">
        <f t="shared" si="26"/>
        <v>0</v>
      </c>
      <c r="I82" s="21"/>
      <c r="J82" s="21"/>
      <c r="K82" s="21"/>
      <c r="L82" s="21"/>
      <c r="M82" s="21"/>
      <c r="N82" s="23">
        <f t="shared" si="27"/>
        <v>0</v>
      </c>
    </row>
    <row r="83" spans="1:14" ht="24.95" customHeight="1">
      <c r="A83" s="33" t="s">
        <v>270</v>
      </c>
      <c r="B83" s="19" t="s">
        <v>316</v>
      </c>
      <c r="C83" s="21">
        <v>0</v>
      </c>
      <c r="D83" s="42"/>
      <c r="E83" s="42"/>
      <c r="F83" s="42"/>
      <c r="G83" s="42"/>
      <c r="H83" s="23">
        <f t="shared" si="26"/>
        <v>0</v>
      </c>
      <c r="I83" s="21"/>
      <c r="J83" s="21"/>
      <c r="K83" s="21"/>
      <c r="L83" s="21"/>
      <c r="M83" s="21"/>
      <c r="N83" s="23">
        <f t="shared" si="27"/>
        <v>0</v>
      </c>
    </row>
    <row r="84" spans="1:14" ht="24.95" customHeight="1">
      <c r="A84" s="33" t="s">
        <v>315</v>
      </c>
      <c r="B84" s="20" t="s">
        <v>72</v>
      </c>
      <c r="C84" s="21">
        <v>0</v>
      </c>
      <c r="D84" s="42"/>
      <c r="E84" s="42"/>
      <c r="F84" s="42"/>
      <c r="G84" s="42"/>
      <c r="H84" s="23">
        <f t="shared" si="26"/>
        <v>0</v>
      </c>
      <c r="I84" s="21">
        <v>3.9</v>
      </c>
      <c r="J84" s="21">
        <v>1</v>
      </c>
      <c r="K84" s="21">
        <v>1</v>
      </c>
      <c r="L84" s="21">
        <v>1</v>
      </c>
      <c r="M84" s="21">
        <v>0.9</v>
      </c>
      <c r="N84" s="23">
        <f t="shared" si="27"/>
        <v>3.9</v>
      </c>
    </row>
    <row r="85" spans="1:14" ht="24.95" customHeight="1">
      <c r="A85" s="33">
        <v>2.2999999999999998</v>
      </c>
      <c r="B85" s="20" t="s">
        <v>73</v>
      </c>
      <c r="C85" s="21">
        <v>0</v>
      </c>
      <c r="D85" s="20"/>
      <c r="E85" s="20"/>
      <c r="F85" s="20"/>
      <c r="G85" s="20"/>
      <c r="H85" s="23">
        <f t="shared" si="26"/>
        <v>0</v>
      </c>
      <c r="I85" s="21"/>
      <c r="J85" s="21"/>
      <c r="K85" s="21"/>
      <c r="L85" s="21"/>
      <c r="M85" s="21"/>
      <c r="N85" s="23">
        <f t="shared" si="27"/>
        <v>0</v>
      </c>
    </row>
    <row r="86" spans="1:14" ht="24.95" customHeight="1">
      <c r="A86" s="33">
        <v>2.4</v>
      </c>
      <c r="B86" s="57" t="s">
        <v>74</v>
      </c>
      <c r="C86" s="56">
        <f>C87+C92+C93</f>
        <v>0</v>
      </c>
      <c r="D86" s="56">
        <f t="shared" ref="D86:G86" si="30">D87+D92+D93</f>
        <v>0</v>
      </c>
      <c r="E86" s="56">
        <f t="shared" si="30"/>
        <v>0</v>
      </c>
      <c r="F86" s="56">
        <f t="shared" si="30"/>
        <v>0</v>
      </c>
      <c r="G86" s="56">
        <f t="shared" si="30"/>
        <v>0</v>
      </c>
      <c r="H86" s="23">
        <f t="shared" si="26"/>
        <v>0</v>
      </c>
      <c r="I86" s="56">
        <f t="shared" ref="I86:M86" si="31">I87+I92+I93</f>
        <v>0</v>
      </c>
      <c r="J86" s="56">
        <f t="shared" si="31"/>
        <v>0</v>
      </c>
      <c r="K86" s="56">
        <f t="shared" si="31"/>
        <v>0</v>
      </c>
      <c r="L86" s="56">
        <f t="shared" si="31"/>
        <v>0</v>
      </c>
      <c r="M86" s="56">
        <f t="shared" si="31"/>
        <v>0</v>
      </c>
      <c r="N86" s="23">
        <f t="shared" si="27"/>
        <v>0</v>
      </c>
    </row>
    <row r="87" spans="1:14" ht="24.95" customHeight="1">
      <c r="A87" s="33" t="s">
        <v>317</v>
      </c>
      <c r="B87" s="57" t="s">
        <v>75</v>
      </c>
      <c r="C87" s="56">
        <f>SUM(C88:C91)</f>
        <v>0</v>
      </c>
      <c r="D87" s="56">
        <f t="shared" ref="D87:G87" si="32">SUM(D88:D91)</f>
        <v>0</v>
      </c>
      <c r="E87" s="56">
        <f t="shared" si="32"/>
        <v>0</v>
      </c>
      <c r="F87" s="56">
        <f t="shared" si="32"/>
        <v>0</v>
      </c>
      <c r="G87" s="56">
        <f t="shared" si="32"/>
        <v>0</v>
      </c>
      <c r="H87" s="23">
        <f t="shared" si="26"/>
        <v>0</v>
      </c>
      <c r="I87" s="56">
        <f t="shared" ref="I87:M87" si="33">SUM(I88:I91)</f>
        <v>0</v>
      </c>
      <c r="J87" s="56">
        <f t="shared" si="33"/>
        <v>0</v>
      </c>
      <c r="K87" s="56">
        <f t="shared" si="33"/>
        <v>0</v>
      </c>
      <c r="L87" s="56">
        <f t="shared" si="33"/>
        <v>0</v>
      </c>
      <c r="M87" s="56">
        <f t="shared" si="33"/>
        <v>0</v>
      </c>
      <c r="N87" s="23">
        <f t="shared" si="27"/>
        <v>0</v>
      </c>
    </row>
    <row r="88" spans="1:14" ht="24.95" customHeight="1">
      <c r="A88" s="33" t="s">
        <v>318</v>
      </c>
      <c r="B88" s="10" t="s">
        <v>76</v>
      </c>
      <c r="C88" s="21">
        <v>0</v>
      </c>
      <c r="D88" s="6"/>
      <c r="E88" s="6"/>
      <c r="F88" s="6"/>
      <c r="G88" s="6"/>
      <c r="H88" s="23">
        <f t="shared" si="26"/>
        <v>0</v>
      </c>
      <c r="I88" s="21"/>
      <c r="J88" s="21"/>
      <c r="K88" s="21"/>
      <c r="L88" s="21"/>
      <c r="M88" s="21"/>
      <c r="N88" s="23">
        <f t="shared" si="27"/>
        <v>0</v>
      </c>
    </row>
    <row r="89" spans="1:14" ht="24.95" customHeight="1">
      <c r="A89" s="33" t="s">
        <v>319</v>
      </c>
      <c r="B89" s="10" t="s">
        <v>77</v>
      </c>
      <c r="C89" s="21">
        <v>0</v>
      </c>
      <c r="D89" s="6"/>
      <c r="E89" s="6"/>
      <c r="F89" s="6"/>
      <c r="G89" s="6"/>
      <c r="H89" s="23">
        <f t="shared" si="26"/>
        <v>0</v>
      </c>
      <c r="I89" s="21"/>
      <c r="J89" s="21"/>
      <c r="K89" s="21"/>
      <c r="L89" s="21"/>
      <c r="M89" s="21"/>
      <c r="N89" s="23">
        <f t="shared" si="27"/>
        <v>0</v>
      </c>
    </row>
    <row r="90" spans="1:14" ht="24.95" customHeight="1">
      <c r="A90" s="33" t="s">
        <v>320</v>
      </c>
      <c r="B90" s="10" t="s">
        <v>78</v>
      </c>
      <c r="C90" s="21">
        <v>0</v>
      </c>
      <c r="D90" s="6"/>
      <c r="E90" s="6"/>
      <c r="F90" s="6"/>
      <c r="G90" s="6"/>
      <c r="H90" s="23">
        <f t="shared" si="26"/>
        <v>0</v>
      </c>
      <c r="I90" s="21"/>
      <c r="J90" s="21"/>
      <c r="K90" s="21"/>
      <c r="L90" s="21"/>
      <c r="M90" s="21"/>
      <c r="N90" s="23">
        <f t="shared" si="27"/>
        <v>0</v>
      </c>
    </row>
    <row r="91" spans="1:14" ht="24.95" customHeight="1">
      <c r="A91" s="33" t="s">
        <v>321</v>
      </c>
      <c r="B91" s="10" t="s">
        <v>79</v>
      </c>
      <c r="C91" s="21">
        <v>0</v>
      </c>
      <c r="D91" s="6"/>
      <c r="E91" s="6"/>
      <c r="F91" s="6"/>
      <c r="G91" s="6"/>
      <c r="H91" s="23">
        <f t="shared" si="26"/>
        <v>0</v>
      </c>
      <c r="I91" s="21"/>
      <c r="J91" s="21"/>
      <c r="K91" s="21"/>
      <c r="L91" s="21"/>
      <c r="M91" s="21"/>
      <c r="N91" s="23">
        <f t="shared" si="27"/>
        <v>0</v>
      </c>
    </row>
    <row r="92" spans="1:14" ht="24.95" customHeight="1">
      <c r="A92" s="31" t="s">
        <v>322</v>
      </c>
      <c r="B92" s="10" t="s">
        <v>80</v>
      </c>
      <c r="C92" s="21">
        <v>0</v>
      </c>
      <c r="D92" s="6"/>
      <c r="E92" s="6"/>
      <c r="F92" s="6"/>
      <c r="G92" s="6"/>
      <c r="H92" s="23">
        <f t="shared" si="26"/>
        <v>0</v>
      </c>
      <c r="I92" s="21"/>
      <c r="J92" s="21"/>
      <c r="K92" s="21"/>
      <c r="L92" s="21"/>
      <c r="M92" s="21"/>
      <c r="N92" s="23">
        <f t="shared" si="27"/>
        <v>0</v>
      </c>
    </row>
    <row r="93" spans="1:14" ht="24.95" customHeight="1">
      <c r="A93" s="31" t="s">
        <v>323</v>
      </c>
      <c r="B93" s="10" t="s">
        <v>81</v>
      </c>
      <c r="C93" s="21">
        <v>0</v>
      </c>
      <c r="D93" s="6"/>
      <c r="E93" s="6"/>
      <c r="F93" s="6"/>
      <c r="G93" s="6"/>
      <c r="H93" s="23">
        <f t="shared" si="26"/>
        <v>0</v>
      </c>
      <c r="I93" s="21"/>
      <c r="J93" s="21"/>
      <c r="K93" s="21"/>
      <c r="L93" s="21"/>
      <c r="M93" s="21"/>
      <c r="N93" s="23">
        <f t="shared" si="27"/>
        <v>0</v>
      </c>
    </row>
    <row r="94" spans="1:14" ht="24.95" customHeight="1">
      <c r="A94" s="33">
        <v>2.5</v>
      </c>
      <c r="B94" s="20" t="s">
        <v>82</v>
      </c>
      <c r="C94" s="21">
        <v>0</v>
      </c>
      <c r="D94" s="20"/>
      <c r="E94" s="20"/>
      <c r="F94" s="20"/>
      <c r="G94" s="20"/>
      <c r="H94" s="23">
        <f t="shared" si="26"/>
        <v>0</v>
      </c>
      <c r="I94" s="21"/>
      <c r="J94" s="21"/>
      <c r="K94" s="21"/>
      <c r="L94" s="21"/>
      <c r="M94" s="21"/>
      <c r="N94" s="23">
        <f t="shared" si="27"/>
        <v>0</v>
      </c>
    </row>
    <row r="95" spans="1:14" ht="24.95" customHeight="1">
      <c r="A95" s="33">
        <v>2.6</v>
      </c>
      <c r="B95" s="57" t="s">
        <v>83</v>
      </c>
      <c r="C95" s="56">
        <f>C96+C99+C102</f>
        <v>0</v>
      </c>
      <c r="D95" s="56">
        <f t="shared" ref="D95:G95" si="34">D96+D99+D102</f>
        <v>0</v>
      </c>
      <c r="E95" s="56">
        <f t="shared" si="34"/>
        <v>0</v>
      </c>
      <c r="F95" s="56">
        <f t="shared" si="34"/>
        <v>0</v>
      </c>
      <c r="G95" s="56">
        <f t="shared" si="34"/>
        <v>0</v>
      </c>
      <c r="H95" s="23">
        <f t="shared" si="26"/>
        <v>0</v>
      </c>
      <c r="I95" s="56">
        <f t="shared" ref="I95:M95" si="35">I96+I99+I102</f>
        <v>0</v>
      </c>
      <c r="J95" s="56">
        <f t="shared" si="35"/>
        <v>0</v>
      </c>
      <c r="K95" s="56">
        <f t="shared" si="35"/>
        <v>0</v>
      </c>
      <c r="L95" s="56">
        <f t="shared" si="35"/>
        <v>0</v>
      </c>
      <c r="M95" s="56">
        <f t="shared" si="35"/>
        <v>0</v>
      </c>
      <c r="N95" s="23">
        <f t="shared" si="27"/>
        <v>0</v>
      </c>
    </row>
    <row r="96" spans="1:14" ht="24.95" customHeight="1">
      <c r="A96" s="33" t="s">
        <v>271</v>
      </c>
      <c r="B96" s="57" t="s">
        <v>84</v>
      </c>
      <c r="C96" s="56">
        <f>SUM(C97:C98)</f>
        <v>0</v>
      </c>
      <c r="D96" s="56">
        <f t="shared" ref="D96:G96" si="36">SUM(D97:D98)</f>
        <v>0</v>
      </c>
      <c r="E96" s="56">
        <f t="shared" si="36"/>
        <v>0</v>
      </c>
      <c r="F96" s="56">
        <f t="shared" si="36"/>
        <v>0</v>
      </c>
      <c r="G96" s="56">
        <f t="shared" si="36"/>
        <v>0</v>
      </c>
      <c r="H96" s="23">
        <f t="shared" si="26"/>
        <v>0</v>
      </c>
      <c r="I96" s="56">
        <f t="shared" ref="I96:M96" si="37">SUM(I97:I98)</f>
        <v>0</v>
      </c>
      <c r="J96" s="56">
        <f t="shared" si="37"/>
        <v>0</v>
      </c>
      <c r="K96" s="56">
        <f t="shared" si="37"/>
        <v>0</v>
      </c>
      <c r="L96" s="56">
        <f t="shared" si="37"/>
        <v>0</v>
      </c>
      <c r="M96" s="56">
        <f t="shared" si="37"/>
        <v>0</v>
      </c>
      <c r="N96" s="23">
        <f t="shared" si="27"/>
        <v>0</v>
      </c>
    </row>
    <row r="97" spans="1:14" ht="24.95" customHeight="1">
      <c r="A97" s="33" t="s">
        <v>272</v>
      </c>
      <c r="B97" s="10" t="s">
        <v>85</v>
      </c>
      <c r="C97" s="21">
        <v>0</v>
      </c>
      <c r="D97" s="6"/>
      <c r="E97" s="6"/>
      <c r="F97" s="6"/>
      <c r="G97" s="6"/>
      <c r="H97" s="23">
        <f t="shared" si="26"/>
        <v>0</v>
      </c>
      <c r="I97" s="21"/>
      <c r="J97" s="21"/>
      <c r="K97" s="21"/>
      <c r="L97" s="21"/>
      <c r="M97" s="21"/>
      <c r="N97" s="23">
        <f t="shared" si="27"/>
        <v>0</v>
      </c>
    </row>
    <row r="98" spans="1:14" ht="24.95" customHeight="1">
      <c r="A98" s="33" t="s">
        <v>273</v>
      </c>
      <c r="B98" s="10" t="s">
        <v>86</v>
      </c>
      <c r="C98" s="21">
        <v>0</v>
      </c>
      <c r="D98" s="6"/>
      <c r="E98" s="6"/>
      <c r="F98" s="6"/>
      <c r="G98" s="6"/>
      <c r="H98" s="23">
        <f t="shared" si="26"/>
        <v>0</v>
      </c>
      <c r="I98" s="21"/>
      <c r="J98" s="21"/>
      <c r="K98" s="21"/>
      <c r="L98" s="21"/>
      <c r="M98" s="21"/>
      <c r="N98" s="23">
        <f t="shared" si="27"/>
        <v>0</v>
      </c>
    </row>
    <row r="99" spans="1:14" ht="24.95" customHeight="1">
      <c r="A99" s="33" t="s">
        <v>274</v>
      </c>
      <c r="B99" s="57" t="s">
        <v>87</v>
      </c>
      <c r="C99" s="56">
        <f>SUM(C100:C101)</f>
        <v>0</v>
      </c>
      <c r="D99" s="56">
        <f t="shared" ref="D99:G99" si="38">SUM(D100:D101)</f>
        <v>0</v>
      </c>
      <c r="E99" s="56">
        <f t="shared" si="38"/>
        <v>0</v>
      </c>
      <c r="F99" s="56">
        <f t="shared" si="38"/>
        <v>0</v>
      </c>
      <c r="G99" s="56">
        <f t="shared" si="38"/>
        <v>0</v>
      </c>
      <c r="H99" s="23">
        <f t="shared" si="26"/>
        <v>0</v>
      </c>
      <c r="I99" s="56">
        <f t="shared" ref="I99:M99" si="39">SUM(I100:I101)</f>
        <v>0</v>
      </c>
      <c r="J99" s="56">
        <f t="shared" si="39"/>
        <v>0</v>
      </c>
      <c r="K99" s="56">
        <f t="shared" si="39"/>
        <v>0</v>
      </c>
      <c r="L99" s="56">
        <f t="shared" si="39"/>
        <v>0</v>
      </c>
      <c r="M99" s="56">
        <f t="shared" si="39"/>
        <v>0</v>
      </c>
      <c r="N99" s="23">
        <f t="shared" si="27"/>
        <v>0</v>
      </c>
    </row>
    <row r="100" spans="1:14" ht="24.95" customHeight="1">
      <c r="A100" s="33" t="s">
        <v>275</v>
      </c>
      <c r="B100" s="10" t="s">
        <v>85</v>
      </c>
      <c r="C100" s="21">
        <v>0</v>
      </c>
      <c r="D100" s="6"/>
      <c r="E100" s="6"/>
      <c r="F100" s="6"/>
      <c r="G100" s="6"/>
      <c r="H100" s="23">
        <f t="shared" si="26"/>
        <v>0</v>
      </c>
      <c r="I100" s="21"/>
      <c r="J100" s="21"/>
      <c r="K100" s="21"/>
      <c r="L100" s="21"/>
      <c r="M100" s="21"/>
      <c r="N100" s="23">
        <f t="shared" si="27"/>
        <v>0</v>
      </c>
    </row>
    <row r="101" spans="1:14" ht="24.95" customHeight="1">
      <c r="A101" s="33" t="s">
        <v>276</v>
      </c>
      <c r="B101" s="10" t="s">
        <v>86</v>
      </c>
      <c r="C101" s="21">
        <v>0</v>
      </c>
      <c r="D101" s="6"/>
      <c r="E101" s="6"/>
      <c r="F101" s="6"/>
      <c r="G101" s="6"/>
      <c r="H101" s="23">
        <f t="shared" si="26"/>
        <v>0</v>
      </c>
      <c r="I101" s="21"/>
      <c r="J101" s="21"/>
      <c r="K101" s="21"/>
      <c r="L101" s="21"/>
      <c r="M101" s="21"/>
      <c r="N101" s="23">
        <f t="shared" si="27"/>
        <v>0</v>
      </c>
    </row>
    <row r="102" spans="1:14" ht="24.95" customHeight="1">
      <c r="A102" s="33" t="s">
        <v>277</v>
      </c>
      <c r="B102" s="57" t="s">
        <v>88</v>
      </c>
      <c r="C102" s="56">
        <f>SUM(C103:C104)</f>
        <v>0</v>
      </c>
      <c r="D102" s="56">
        <f t="shared" ref="D102:G102" si="40">SUM(D103:D104)</f>
        <v>0</v>
      </c>
      <c r="E102" s="56">
        <f t="shared" si="40"/>
        <v>0</v>
      </c>
      <c r="F102" s="56">
        <f t="shared" si="40"/>
        <v>0</v>
      </c>
      <c r="G102" s="56">
        <f t="shared" si="40"/>
        <v>0</v>
      </c>
      <c r="H102" s="23">
        <f t="shared" si="26"/>
        <v>0</v>
      </c>
      <c r="I102" s="56">
        <f t="shared" ref="I102:M102" si="41">SUM(I103:I104)</f>
        <v>0</v>
      </c>
      <c r="J102" s="56">
        <f t="shared" si="41"/>
        <v>0</v>
      </c>
      <c r="K102" s="56">
        <f t="shared" si="41"/>
        <v>0</v>
      </c>
      <c r="L102" s="56">
        <f t="shared" si="41"/>
        <v>0</v>
      </c>
      <c r="M102" s="56">
        <f t="shared" si="41"/>
        <v>0</v>
      </c>
      <c r="N102" s="23">
        <f t="shared" si="27"/>
        <v>0</v>
      </c>
    </row>
    <row r="103" spans="1:14" ht="24.95" customHeight="1">
      <c r="A103" s="33" t="s">
        <v>278</v>
      </c>
      <c r="B103" s="10" t="s">
        <v>85</v>
      </c>
      <c r="C103" s="21">
        <v>0</v>
      </c>
      <c r="D103" s="6"/>
      <c r="E103" s="6"/>
      <c r="F103" s="6"/>
      <c r="G103" s="6"/>
      <c r="H103" s="23">
        <f t="shared" si="26"/>
        <v>0</v>
      </c>
      <c r="I103" s="21"/>
      <c r="J103" s="21"/>
      <c r="K103" s="21"/>
      <c r="L103" s="21"/>
      <c r="M103" s="21"/>
      <c r="N103" s="23">
        <f t="shared" si="27"/>
        <v>0</v>
      </c>
    </row>
    <row r="104" spans="1:14" ht="24.95" customHeight="1">
      <c r="A104" s="33" t="s">
        <v>279</v>
      </c>
      <c r="B104" s="10" t="s">
        <v>86</v>
      </c>
      <c r="C104" s="21">
        <v>0</v>
      </c>
      <c r="D104" s="6"/>
      <c r="E104" s="6"/>
      <c r="F104" s="6"/>
      <c r="G104" s="6"/>
      <c r="H104" s="23">
        <f t="shared" si="26"/>
        <v>0</v>
      </c>
      <c r="I104" s="21"/>
      <c r="J104" s="21"/>
      <c r="K104" s="21"/>
      <c r="L104" s="21"/>
      <c r="M104" s="21"/>
      <c r="N104" s="23">
        <f t="shared" si="27"/>
        <v>0</v>
      </c>
    </row>
    <row r="105" spans="1:14" ht="24.95" customHeight="1">
      <c r="A105" s="33">
        <v>2.7</v>
      </c>
      <c r="B105" s="57" t="s">
        <v>89</v>
      </c>
      <c r="C105" s="56">
        <f>C106+C109+C112</f>
        <v>0</v>
      </c>
      <c r="D105" s="56">
        <f t="shared" ref="D105:G105" si="42">D106+D109+D112</f>
        <v>0</v>
      </c>
      <c r="E105" s="56">
        <f t="shared" si="42"/>
        <v>0</v>
      </c>
      <c r="F105" s="56">
        <f t="shared" si="42"/>
        <v>0</v>
      </c>
      <c r="G105" s="56">
        <f t="shared" si="42"/>
        <v>0</v>
      </c>
      <c r="H105" s="23">
        <f t="shared" si="26"/>
        <v>0</v>
      </c>
      <c r="I105" s="56">
        <f t="shared" ref="I105:M105" si="43">I106+I109+I112</f>
        <v>0</v>
      </c>
      <c r="J105" s="56">
        <f t="shared" si="43"/>
        <v>0</v>
      </c>
      <c r="K105" s="56">
        <f t="shared" si="43"/>
        <v>0</v>
      </c>
      <c r="L105" s="56">
        <f t="shared" si="43"/>
        <v>0</v>
      </c>
      <c r="M105" s="56">
        <f t="shared" si="43"/>
        <v>0</v>
      </c>
      <c r="N105" s="23">
        <f t="shared" si="27"/>
        <v>0</v>
      </c>
    </row>
    <row r="106" spans="1:14" ht="24.95" customHeight="1">
      <c r="A106" s="33" t="s">
        <v>280</v>
      </c>
      <c r="B106" s="57" t="s">
        <v>90</v>
      </c>
      <c r="C106" s="56">
        <f>SUM(C107:C108)</f>
        <v>0</v>
      </c>
      <c r="D106" s="56">
        <f t="shared" ref="D106:G106" si="44">SUM(D107:D108)</f>
        <v>0</v>
      </c>
      <c r="E106" s="56">
        <f t="shared" si="44"/>
        <v>0</v>
      </c>
      <c r="F106" s="56">
        <f t="shared" si="44"/>
        <v>0</v>
      </c>
      <c r="G106" s="56">
        <f t="shared" si="44"/>
        <v>0</v>
      </c>
      <c r="H106" s="23">
        <f t="shared" si="26"/>
        <v>0</v>
      </c>
      <c r="I106" s="56">
        <f t="shared" ref="I106:M106" si="45">SUM(I107:I108)</f>
        <v>0</v>
      </c>
      <c r="J106" s="56">
        <f t="shared" si="45"/>
        <v>0</v>
      </c>
      <c r="K106" s="56">
        <f t="shared" si="45"/>
        <v>0</v>
      </c>
      <c r="L106" s="56">
        <f t="shared" si="45"/>
        <v>0</v>
      </c>
      <c r="M106" s="56">
        <f t="shared" si="45"/>
        <v>0</v>
      </c>
      <c r="N106" s="23">
        <f t="shared" si="27"/>
        <v>0</v>
      </c>
    </row>
    <row r="107" spans="1:14" ht="24.95" customHeight="1">
      <c r="A107" s="33" t="s">
        <v>281</v>
      </c>
      <c r="B107" s="10" t="s">
        <v>91</v>
      </c>
      <c r="C107" s="21">
        <v>0</v>
      </c>
      <c r="D107" s="6"/>
      <c r="E107" s="6"/>
      <c r="F107" s="6"/>
      <c r="G107" s="6"/>
      <c r="H107" s="23">
        <f t="shared" si="26"/>
        <v>0</v>
      </c>
      <c r="I107" s="21"/>
      <c r="J107" s="21"/>
      <c r="K107" s="21"/>
      <c r="L107" s="21"/>
      <c r="M107" s="21"/>
      <c r="N107" s="23">
        <f t="shared" si="27"/>
        <v>0</v>
      </c>
    </row>
    <row r="108" spans="1:14" ht="24.95" customHeight="1">
      <c r="A108" s="33" t="s">
        <v>282</v>
      </c>
      <c r="B108" s="10" t="s">
        <v>92</v>
      </c>
      <c r="C108" s="21">
        <v>0</v>
      </c>
      <c r="D108" s="6"/>
      <c r="E108" s="6"/>
      <c r="F108" s="6"/>
      <c r="G108" s="6"/>
      <c r="H108" s="23">
        <f t="shared" si="26"/>
        <v>0</v>
      </c>
      <c r="I108" s="21"/>
      <c r="J108" s="21"/>
      <c r="K108" s="21"/>
      <c r="L108" s="21"/>
      <c r="M108" s="21"/>
      <c r="N108" s="23">
        <f t="shared" si="27"/>
        <v>0</v>
      </c>
    </row>
    <row r="109" spans="1:14" ht="24.95" customHeight="1">
      <c r="A109" s="33" t="s">
        <v>283</v>
      </c>
      <c r="B109" s="57" t="s">
        <v>93</v>
      </c>
      <c r="C109" s="56">
        <f>SUM(C110:C111)</f>
        <v>0</v>
      </c>
      <c r="D109" s="56">
        <f t="shared" ref="D109:G109" si="46">SUM(D110:D111)</f>
        <v>0</v>
      </c>
      <c r="E109" s="56">
        <f t="shared" si="46"/>
        <v>0</v>
      </c>
      <c r="F109" s="56">
        <f t="shared" si="46"/>
        <v>0</v>
      </c>
      <c r="G109" s="56">
        <f t="shared" si="46"/>
        <v>0</v>
      </c>
      <c r="H109" s="23">
        <f t="shared" si="26"/>
        <v>0</v>
      </c>
      <c r="I109" s="56">
        <f t="shared" ref="I109:M109" si="47">SUM(I110:I111)</f>
        <v>0</v>
      </c>
      <c r="J109" s="56">
        <f t="shared" si="47"/>
        <v>0</v>
      </c>
      <c r="K109" s="56">
        <f t="shared" si="47"/>
        <v>0</v>
      </c>
      <c r="L109" s="56">
        <f t="shared" si="47"/>
        <v>0</v>
      </c>
      <c r="M109" s="56">
        <f t="shared" si="47"/>
        <v>0</v>
      </c>
      <c r="N109" s="23">
        <f t="shared" si="27"/>
        <v>0</v>
      </c>
    </row>
    <row r="110" spans="1:14" ht="24.95" customHeight="1">
      <c r="A110" s="33" t="s">
        <v>284</v>
      </c>
      <c r="B110" s="10" t="s">
        <v>91</v>
      </c>
      <c r="C110" s="21">
        <v>0</v>
      </c>
      <c r="D110" s="6"/>
      <c r="E110" s="6"/>
      <c r="F110" s="6"/>
      <c r="G110" s="6"/>
      <c r="H110" s="23">
        <f t="shared" si="26"/>
        <v>0</v>
      </c>
      <c r="I110" s="21"/>
      <c r="J110" s="21"/>
      <c r="K110" s="21"/>
      <c r="L110" s="21"/>
      <c r="M110" s="21"/>
      <c r="N110" s="23">
        <f t="shared" si="27"/>
        <v>0</v>
      </c>
    </row>
    <row r="111" spans="1:14" ht="24.95" customHeight="1">
      <c r="A111" s="33" t="s">
        <v>285</v>
      </c>
      <c r="B111" s="10" t="s">
        <v>92</v>
      </c>
      <c r="C111" s="21">
        <v>0</v>
      </c>
      <c r="D111" s="6"/>
      <c r="E111" s="6"/>
      <c r="F111" s="6"/>
      <c r="G111" s="6"/>
      <c r="H111" s="23">
        <f t="shared" si="26"/>
        <v>0</v>
      </c>
      <c r="I111" s="21"/>
      <c r="J111" s="21"/>
      <c r="K111" s="21"/>
      <c r="L111" s="21"/>
      <c r="M111" s="21"/>
      <c r="N111" s="23">
        <f t="shared" si="27"/>
        <v>0</v>
      </c>
    </row>
    <row r="112" spans="1:14" ht="24.95" customHeight="1">
      <c r="A112" s="33" t="s">
        <v>286</v>
      </c>
      <c r="B112" s="57" t="s">
        <v>94</v>
      </c>
      <c r="C112" s="56">
        <f>SUM(C113:C114)</f>
        <v>0</v>
      </c>
      <c r="D112" s="56">
        <f t="shared" ref="D112:G112" si="48">SUM(D113:D114)</f>
        <v>0</v>
      </c>
      <c r="E112" s="56">
        <f t="shared" si="48"/>
        <v>0</v>
      </c>
      <c r="F112" s="56">
        <f t="shared" si="48"/>
        <v>0</v>
      </c>
      <c r="G112" s="56">
        <f t="shared" si="48"/>
        <v>0</v>
      </c>
      <c r="H112" s="23">
        <f t="shared" si="26"/>
        <v>0</v>
      </c>
      <c r="I112" s="56">
        <f t="shared" ref="I112:M112" si="49">SUM(I113:I114)</f>
        <v>0</v>
      </c>
      <c r="J112" s="56">
        <f t="shared" si="49"/>
        <v>0</v>
      </c>
      <c r="K112" s="56">
        <f t="shared" si="49"/>
        <v>0</v>
      </c>
      <c r="L112" s="56">
        <f t="shared" si="49"/>
        <v>0</v>
      </c>
      <c r="M112" s="56">
        <f t="shared" si="49"/>
        <v>0</v>
      </c>
      <c r="N112" s="23">
        <f t="shared" si="27"/>
        <v>0</v>
      </c>
    </row>
    <row r="113" spans="1:14" ht="24.95" customHeight="1">
      <c r="A113" s="33" t="s">
        <v>287</v>
      </c>
      <c r="B113" s="10" t="s">
        <v>91</v>
      </c>
      <c r="C113" s="21">
        <v>0</v>
      </c>
      <c r="D113" s="6"/>
      <c r="E113" s="6"/>
      <c r="F113" s="6"/>
      <c r="G113" s="6"/>
      <c r="H113" s="23">
        <f t="shared" si="26"/>
        <v>0</v>
      </c>
      <c r="I113" s="21"/>
      <c r="J113" s="21"/>
      <c r="K113" s="21"/>
      <c r="L113" s="21"/>
      <c r="M113" s="21"/>
      <c r="N113" s="23">
        <f t="shared" si="27"/>
        <v>0</v>
      </c>
    </row>
    <row r="114" spans="1:14" ht="24.95" customHeight="1">
      <c r="A114" s="33" t="s">
        <v>288</v>
      </c>
      <c r="B114" s="10" t="s">
        <v>92</v>
      </c>
      <c r="C114" s="21">
        <v>0</v>
      </c>
      <c r="D114" s="6"/>
      <c r="E114" s="6"/>
      <c r="F114" s="6"/>
      <c r="G114" s="6"/>
      <c r="H114" s="23">
        <f t="shared" si="26"/>
        <v>0</v>
      </c>
      <c r="I114" s="21"/>
      <c r="J114" s="21"/>
      <c r="K114" s="21"/>
      <c r="L114" s="21"/>
      <c r="M114" s="21"/>
      <c r="N114" s="23">
        <f t="shared" si="27"/>
        <v>0</v>
      </c>
    </row>
    <row r="115" spans="1:14" ht="24.95" customHeight="1">
      <c r="A115" s="33">
        <v>2.8</v>
      </c>
      <c r="B115" s="57" t="s">
        <v>95</v>
      </c>
      <c r="C115" s="56">
        <f>C116+C122+C143+C117+C118+C119+C120+C121</f>
        <v>0</v>
      </c>
      <c r="D115" s="56">
        <f t="shared" ref="D115:G115" si="50">D116+D122+D143</f>
        <v>0</v>
      </c>
      <c r="E115" s="56">
        <f t="shared" si="50"/>
        <v>0</v>
      </c>
      <c r="F115" s="56">
        <f t="shared" si="50"/>
        <v>0</v>
      </c>
      <c r="G115" s="56">
        <f t="shared" si="50"/>
        <v>0</v>
      </c>
      <c r="H115" s="23">
        <f t="shared" si="26"/>
        <v>0</v>
      </c>
      <c r="I115" s="56">
        <f t="shared" ref="I115:M115" si="51">I116+I122+I143</f>
        <v>0</v>
      </c>
      <c r="J115" s="56">
        <f t="shared" si="51"/>
        <v>0</v>
      </c>
      <c r="K115" s="56">
        <f t="shared" si="51"/>
        <v>0</v>
      </c>
      <c r="L115" s="56">
        <f t="shared" si="51"/>
        <v>0</v>
      </c>
      <c r="M115" s="56">
        <f t="shared" si="51"/>
        <v>0</v>
      </c>
      <c r="N115" s="23">
        <f t="shared" si="27"/>
        <v>0</v>
      </c>
    </row>
    <row r="116" spans="1:14" ht="24.95" customHeight="1">
      <c r="A116" s="33" t="s">
        <v>289</v>
      </c>
      <c r="B116" s="10" t="s">
        <v>96</v>
      </c>
      <c r="C116" s="21">
        <v>0</v>
      </c>
      <c r="D116" s="6"/>
      <c r="E116" s="6"/>
      <c r="F116" s="6"/>
      <c r="G116" s="6"/>
      <c r="H116" s="23">
        <f t="shared" si="26"/>
        <v>0</v>
      </c>
      <c r="I116" s="21"/>
      <c r="J116" s="21"/>
      <c r="K116" s="21"/>
      <c r="L116" s="21"/>
      <c r="M116" s="21"/>
      <c r="N116" s="23">
        <f t="shared" si="27"/>
        <v>0</v>
      </c>
    </row>
    <row r="117" spans="1:14" ht="24.95" customHeight="1">
      <c r="A117" s="33" t="s">
        <v>345</v>
      </c>
      <c r="B117" s="10" t="s">
        <v>346</v>
      </c>
      <c r="C117" s="21">
        <v>0</v>
      </c>
      <c r="D117" s="6"/>
      <c r="E117" s="6"/>
      <c r="F117" s="6"/>
      <c r="G117" s="6"/>
      <c r="H117" s="23">
        <f t="shared" si="26"/>
        <v>0</v>
      </c>
      <c r="I117" s="21"/>
      <c r="J117" s="21"/>
      <c r="K117" s="21"/>
      <c r="L117" s="21"/>
      <c r="M117" s="21"/>
      <c r="N117" s="23">
        <f t="shared" si="27"/>
        <v>0</v>
      </c>
    </row>
    <row r="118" spans="1:14" ht="24.95" customHeight="1">
      <c r="A118" s="33" t="s">
        <v>347</v>
      </c>
      <c r="B118" s="10" t="s">
        <v>348</v>
      </c>
      <c r="C118" s="21">
        <v>0</v>
      </c>
      <c r="D118" s="6"/>
      <c r="E118" s="6"/>
      <c r="F118" s="6"/>
      <c r="G118" s="6"/>
      <c r="H118" s="23">
        <f t="shared" si="26"/>
        <v>0</v>
      </c>
      <c r="I118" s="21"/>
      <c r="J118" s="21"/>
      <c r="K118" s="21"/>
      <c r="L118" s="21"/>
      <c r="M118" s="21"/>
      <c r="N118" s="23">
        <f t="shared" si="27"/>
        <v>0</v>
      </c>
    </row>
    <row r="119" spans="1:14" ht="24.95" customHeight="1">
      <c r="A119" s="33" t="s">
        <v>409</v>
      </c>
      <c r="B119" s="10" t="s">
        <v>407</v>
      </c>
      <c r="C119" s="21">
        <v>0</v>
      </c>
      <c r="D119" s="6"/>
      <c r="E119" s="6"/>
      <c r="F119" s="6"/>
      <c r="G119" s="6"/>
      <c r="H119" s="23">
        <f t="shared" si="26"/>
        <v>0</v>
      </c>
      <c r="I119" s="21"/>
      <c r="J119" s="21"/>
      <c r="K119" s="21"/>
      <c r="L119" s="21"/>
      <c r="M119" s="21"/>
      <c r="N119" s="23">
        <f t="shared" si="27"/>
        <v>0</v>
      </c>
    </row>
    <row r="120" spans="1:14" ht="24.95" customHeight="1">
      <c r="A120" s="33" t="s">
        <v>406</v>
      </c>
      <c r="B120" s="10" t="s">
        <v>408</v>
      </c>
      <c r="C120" s="21">
        <v>0</v>
      </c>
      <c r="D120" s="6"/>
      <c r="E120" s="6"/>
      <c r="F120" s="6"/>
      <c r="G120" s="6"/>
      <c r="H120" s="23">
        <f t="shared" si="26"/>
        <v>0</v>
      </c>
      <c r="I120" s="21"/>
      <c r="J120" s="21"/>
      <c r="K120" s="21"/>
      <c r="L120" s="21"/>
      <c r="M120" s="21"/>
      <c r="N120" s="23">
        <f t="shared" si="27"/>
        <v>0</v>
      </c>
    </row>
    <row r="121" spans="1:14" ht="24.95" customHeight="1">
      <c r="A121" s="33" t="s">
        <v>349</v>
      </c>
      <c r="B121" s="10" t="s">
        <v>350</v>
      </c>
      <c r="C121" s="21">
        <v>0</v>
      </c>
      <c r="D121" s="6"/>
      <c r="E121" s="6"/>
      <c r="F121" s="6"/>
      <c r="G121" s="6"/>
      <c r="H121" s="23">
        <f t="shared" si="26"/>
        <v>0</v>
      </c>
      <c r="I121" s="21"/>
      <c r="J121" s="21"/>
      <c r="K121" s="21"/>
      <c r="L121" s="21"/>
      <c r="M121" s="21"/>
      <c r="N121" s="23">
        <f t="shared" si="27"/>
        <v>0</v>
      </c>
    </row>
    <row r="122" spans="1:14" ht="24.95" customHeight="1">
      <c r="A122" s="33" t="s">
        <v>290</v>
      </c>
      <c r="B122" s="57" t="s">
        <v>352</v>
      </c>
      <c r="C122" s="56">
        <f>C123+C142</f>
        <v>0</v>
      </c>
      <c r="D122" s="56">
        <f t="shared" ref="D122:G122" si="52">D123+D142</f>
        <v>0</v>
      </c>
      <c r="E122" s="56">
        <f t="shared" si="52"/>
        <v>0</v>
      </c>
      <c r="F122" s="56">
        <f t="shared" si="52"/>
        <v>0</v>
      </c>
      <c r="G122" s="56">
        <f t="shared" si="52"/>
        <v>0</v>
      </c>
      <c r="H122" s="23">
        <f t="shared" si="26"/>
        <v>0</v>
      </c>
      <c r="I122" s="56">
        <f t="shared" ref="I122:M122" si="53">I123+I142</f>
        <v>0</v>
      </c>
      <c r="J122" s="56">
        <f t="shared" si="53"/>
        <v>0</v>
      </c>
      <c r="K122" s="56">
        <f t="shared" si="53"/>
        <v>0</v>
      </c>
      <c r="L122" s="56">
        <f t="shared" si="53"/>
        <v>0</v>
      </c>
      <c r="M122" s="56">
        <f t="shared" si="53"/>
        <v>0</v>
      </c>
      <c r="N122" s="23">
        <f t="shared" si="27"/>
        <v>0</v>
      </c>
    </row>
    <row r="123" spans="1:14" ht="24.95" customHeight="1">
      <c r="A123" s="33" t="s">
        <v>291</v>
      </c>
      <c r="B123" s="57" t="s">
        <v>351</v>
      </c>
      <c r="C123" s="56">
        <f>SUM(C124:C141)</f>
        <v>0</v>
      </c>
      <c r="D123" s="56">
        <f t="shared" ref="D123:G123" si="54">SUM(D124:D141)</f>
        <v>0</v>
      </c>
      <c r="E123" s="56">
        <f t="shared" si="54"/>
        <v>0</v>
      </c>
      <c r="F123" s="56">
        <f t="shared" si="54"/>
        <v>0</v>
      </c>
      <c r="G123" s="56">
        <f t="shared" si="54"/>
        <v>0</v>
      </c>
      <c r="H123" s="23">
        <f t="shared" si="26"/>
        <v>0</v>
      </c>
      <c r="I123" s="56">
        <f t="shared" ref="I123:M123" si="55">SUM(I124:I141)</f>
        <v>0</v>
      </c>
      <c r="J123" s="56">
        <f t="shared" si="55"/>
        <v>0</v>
      </c>
      <c r="K123" s="56">
        <f t="shared" si="55"/>
        <v>0</v>
      </c>
      <c r="L123" s="56">
        <f t="shared" si="55"/>
        <v>0</v>
      </c>
      <c r="M123" s="56">
        <f t="shared" si="55"/>
        <v>0</v>
      </c>
      <c r="N123" s="23">
        <f t="shared" si="27"/>
        <v>0</v>
      </c>
    </row>
    <row r="124" spans="1:14" ht="24.95" customHeight="1">
      <c r="A124" s="33" t="s">
        <v>292</v>
      </c>
      <c r="B124" s="9" t="s">
        <v>97</v>
      </c>
      <c r="C124" s="21">
        <v>0</v>
      </c>
      <c r="D124" s="6"/>
      <c r="E124" s="6"/>
      <c r="F124" s="6"/>
      <c r="G124" s="6"/>
      <c r="H124" s="23">
        <f t="shared" si="26"/>
        <v>0</v>
      </c>
      <c r="I124" s="21"/>
      <c r="J124" s="21"/>
      <c r="K124" s="21"/>
      <c r="L124" s="21"/>
      <c r="M124" s="21"/>
      <c r="N124" s="23">
        <f t="shared" si="27"/>
        <v>0</v>
      </c>
    </row>
    <row r="125" spans="1:14" ht="24.95" customHeight="1">
      <c r="A125" s="33" t="s">
        <v>293</v>
      </c>
      <c r="B125" s="9" t="s">
        <v>98</v>
      </c>
      <c r="C125" s="21">
        <v>0</v>
      </c>
      <c r="D125" s="6"/>
      <c r="E125" s="6"/>
      <c r="F125" s="6"/>
      <c r="G125" s="6"/>
      <c r="H125" s="23">
        <f t="shared" si="26"/>
        <v>0</v>
      </c>
      <c r="I125" s="21"/>
      <c r="J125" s="21"/>
      <c r="K125" s="21"/>
      <c r="L125" s="21"/>
      <c r="M125" s="21"/>
      <c r="N125" s="23">
        <f t="shared" si="27"/>
        <v>0</v>
      </c>
    </row>
    <row r="126" spans="1:14" ht="24.95" customHeight="1">
      <c r="A126" s="33" t="s">
        <v>294</v>
      </c>
      <c r="B126" s="9" t="s">
        <v>99</v>
      </c>
      <c r="C126" s="21">
        <v>0</v>
      </c>
      <c r="D126" s="6"/>
      <c r="E126" s="6"/>
      <c r="F126" s="6"/>
      <c r="G126" s="6"/>
      <c r="H126" s="23">
        <f t="shared" si="26"/>
        <v>0</v>
      </c>
      <c r="I126" s="21"/>
      <c r="J126" s="21"/>
      <c r="K126" s="21"/>
      <c r="L126" s="21"/>
      <c r="M126" s="21"/>
      <c r="N126" s="23">
        <f t="shared" si="27"/>
        <v>0</v>
      </c>
    </row>
    <row r="127" spans="1:14" ht="24.95" customHeight="1">
      <c r="A127" s="33" t="s">
        <v>295</v>
      </c>
      <c r="B127" s="9" t="s">
        <v>100</v>
      </c>
      <c r="C127" s="21">
        <v>0</v>
      </c>
      <c r="D127" s="6"/>
      <c r="E127" s="6"/>
      <c r="F127" s="6"/>
      <c r="G127" s="6"/>
      <c r="H127" s="23">
        <f t="shared" si="26"/>
        <v>0</v>
      </c>
      <c r="I127" s="21"/>
      <c r="J127" s="21"/>
      <c r="K127" s="21"/>
      <c r="L127" s="21"/>
      <c r="M127" s="21"/>
      <c r="N127" s="23">
        <f t="shared" si="27"/>
        <v>0</v>
      </c>
    </row>
    <row r="128" spans="1:14" ht="24.95" customHeight="1">
      <c r="A128" s="33" t="s">
        <v>296</v>
      </c>
      <c r="B128" s="9" t="s">
        <v>101</v>
      </c>
      <c r="C128" s="21">
        <v>0</v>
      </c>
      <c r="D128" s="6"/>
      <c r="E128" s="6"/>
      <c r="F128" s="6"/>
      <c r="G128" s="6"/>
      <c r="H128" s="23">
        <f t="shared" si="26"/>
        <v>0</v>
      </c>
      <c r="I128" s="21"/>
      <c r="J128" s="21"/>
      <c r="K128" s="21"/>
      <c r="L128" s="21"/>
      <c r="M128" s="21"/>
      <c r="N128" s="23">
        <f t="shared" si="27"/>
        <v>0</v>
      </c>
    </row>
    <row r="129" spans="1:14" ht="24.95" customHeight="1">
      <c r="A129" s="33" t="s">
        <v>297</v>
      </c>
      <c r="B129" s="9" t="s">
        <v>102</v>
      </c>
      <c r="C129" s="21">
        <v>0</v>
      </c>
      <c r="D129" s="6"/>
      <c r="E129" s="6"/>
      <c r="F129" s="6"/>
      <c r="G129" s="6"/>
      <c r="H129" s="23">
        <f t="shared" si="26"/>
        <v>0</v>
      </c>
      <c r="I129" s="21"/>
      <c r="J129" s="21"/>
      <c r="K129" s="21"/>
      <c r="L129" s="21"/>
      <c r="M129" s="21"/>
      <c r="N129" s="23">
        <f t="shared" si="27"/>
        <v>0</v>
      </c>
    </row>
    <row r="130" spans="1:14" ht="24.95" customHeight="1">
      <c r="A130" s="33" t="s">
        <v>298</v>
      </c>
      <c r="B130" s="9" t="s">
        <v>103</v>
      </c>
      <c r="C130" s="21">
        <v>0</v>
      </c>
      <c r="D130" s="6"/>
      <c r="E130" s="6"/>
      <c r="F130" s="6"/>
      <c r="G130" s="6"/>
      <c r="H130" s="23">
        <f t="shared" si="26"/>
        <v>0</v>
      </c>
      <c r="I130" s="21"/>
      <c r="J130" s="21"/>
      <c r="K130" s="21"/>
      <c r="L130" s="21"/>
      <c r="M130" s="21"/>
      <c r="N130" s="23">
        <f t="shared" si="27"/>
        <v>0</v>
      </c>
    </row>
    <row r="131" spans="1:14" ht="24.95" customHeight="1">
      <c r="A131" s="33" t="s">
        <v>299</v>
      </c>
      <c r="B131" s="9" t="s">
        <v>104</v>
      </c>
      <c r="C131" s="21">
        <v>0</v>
      </c>
      <c r="D131" s="6"/>
      <c r="E131" s="6"/>
      <c r="F131" s="6"/>
      <c r="G131" s="6"/>
      <c r="H131" s="23">
        <f t="shared" si="26"/>
        <v>0</v>
      </c>
      <c r="I131" s="21"/>
      <c r="J131" s="21"/>
      <c r="K131" s="21"/>
      <c r="L131" s="21"/>
      <c r="M131" s="21"/>
      <c r="N131" s="23">
        <f t="shared" si="27"/>
        <v>0</v>
      </c>
    </row>
    <row r="132" spans="1:14" ht="24.95" customHeight="1">
      <c r="A132" s="33" t="s">
        <v>300</v>
      </c>
      <c r="B132" s="9" t="s">
        <v>105</v>
      </c>
      <c r="C132" s="21">
        <v>0</v>
      </c>
      <c r="D132" s="6"/>
      <c r="E132" s="6"/>
      <c r="F132" s="6"/>
      <c r="G132" s="6"/>
      <c r="H132" s="23">
        <f t="shared" si="26"/>
        <v>0</v>
      </c>
      <c r="I132" s="21"/>
      <c r="J132" s="21"/>
      <c r="K132" s="21"/>
      <c r="L132" s="21"/>
      <c r="M132" s="21"/>
      <c r="N132" s="23">
        <f t="shared" ref="N132:N195" si="56">J132+K132+L132+M132</f>
        <v>0</v>
      </c>
    </row>
    <row r="133" spans="1:14" ht="24.95" customHeight="1">
      <c r="A133" s="33" t="s">
        <v>301</v>
      </c>
      <c r="B133" s="9" t="s">
        <v>106</v>
      </c>
      <c r="C133" s="21">
        <v>0</v>
      </c>
      <c r="D133" s="6"/>
      <c r="E133" s="6"/>
      <c r="F133" s="6"/>
      <c r="G133" s="6"/>
      <c r="H133" s="23">
        <f t="shared" si="26"/>
        <v>0</v>
      </c>
      <c r="I133" s="21"/>
      <c r="J133" s="21"/>
      <c r="K133" s="21"/>
      <c r="L133" s="21"/>
      <c r="M133" s="21"/>
      <c r="N133" s="23">
        <f t="shared" si="56"/>
        <v>0</v>
      </c>
    </row>
    <row r="134" spans="1:14" ht="24.95" customHeight="1">
      <c r="A134" s="33" t="s">
        <v>302</v>
      </c>
      <c r="B134" s="9" t="s">
        <v>107</v>
      </c>
      <c r="C134" s="21">
        <v>0</v>
      </c>
      <c r="D134" s="6"/>
      <c r="E134" s="6"/>
      <c r="F134" s="6"/>
      <c r="G134" s="6"/>
      <c r="H134" s="23">
        <f t="shared" si="26"/>
        <v>0</v>
      </c>
      <c r="I134" s="21"/>
      <c r="J134" s="21"/>
      <c r="K134" s="21"/>
      <c r="L134" s="21"/>
      <c r="M134" s="21"/>
      <c r="N134" s="23">
        <f t="shared" si="56"/>
        <v>0</v>
      </c>
    </row>
    <row r="135" spans="1:14" ht="24.95" customHeight="1">
      <c r="A135" s="33" t="s">
        <v>303</v>
      </c>
      <c r="B135" s="9" t="s">
        <v>108</v>
      </c>
      <c r="C135" s="21">
        <v>0</v>
      </c>
      <c r="D135" s="6"/>
      <c r="E135" s="6"/>
      <c r="F135" s="6"/>
      <c r="G135" s="6"/>
      <c r="H135" s="23">
        <f t="shared" si="26"/>
        <v>0</v>
      </c>
      <c r="I135" s="21"/>
      <c r="J135" s="21"/>
      <c r="K135" s="21"/>
      <c r="L135" s="21"/>
      <c r="M135" s="21"/>
      <c r="N135" s="23">
        <f t="shared" si="56"/>
        <v>0</v>
      </c>
    </row>
    <row r="136" spans="1:14" ht="24.95" customHeight="1">
      <c r="A136" s="33" t="s">
        <v>304</v>
      </c>
      <c r="B136" s="9" t="s">
        <v>109</v>
      </c>
      <c r="C136" s="21">
        <v>0</v>
      </c>
      <c r="D136" s="6"/>
      <c r="E136" s="6"/>
      <c r="F136" s="6"/>
      <c r="G136" s="6"/>
      <c r="H136" s="23">
        <f t="shared" si="26"/>
        <v>0</v>
      </c>
      <c r="I136" s="21"/>
      <c r="J136" s="21"/>
      <c r="K136" s="21"/>
      <c r="L136" s="21"/>
      <c r="M136" s="21"/>
      <c r="N136" s="23">
        <f t="shared" si="56"/>
        <v>0</v>
      </c>
    </row>
    <row r="137" spans="1:14" ht="24.95" customHeight="1">
      <c r="A137" s="33" t="s">
        <v>305</v>
      </c>
      <c r="B137" s="9" t="s">
        <v>110</v>
      </c>
      <c r="C137" s="21">
        <v>0</v>
      </c>
      <c r="D137" s="6"/>
      <c r="E137" s="6"/>
      <c r="F137" s="6"/>
      <c r="G137" s="6"/>
      <c r="H137" s="23">
        <f t="shared" si="26"/>
        <v>0</v>
      </c>
      <c r="I137" s="21"/>
      <c r="J137" s="21"/>
      <c r="K137" s="21"/>
      <c r="L137" s="21"/>
      <c r="M137" s="21"/>
      <c r="N137" s="23">
        <f t="shared" si="56"/>
        <v>0</v>
      </c>
    </row>
    <row r="138" spans="1:14" ht="24.95" customHeight="1">
      <c r="A138" s="33" t="s">
        <v>306</v>
      </c>
      <c r="B138" s="9" t="s">
        <v>111</v>
      </c>
      <c r="C138" s="21">
        <v>0</v>
      </c>
      <c r="D138" s="6"/>
      <c r="E138" s="6"/>
      <c r="F138" s="6"/>
      <c r="G138" s="6"/>
      <c r="H138" s="23">
        <f t="shared" ref="H138:H210" si="57">D138+E138+F138+G138</f>
        <v>0</v>
      </c>
      <c r="I138" s="21"/>
      <c r="J138" s="21"/>
      <c r="K138" s="21"/>
      <c r="L138" s="21"/>
      <c r="M138" s="21"/>
      <c r="N138" s="23">
        <f t="shared" si="56"/>
        <v>0</v>
      </c>
    </row>
    <row r="139" spans="1:14" ht="24.95" customHeight="1">
      <c r="A139" s="33" t="s">
        <v>307</v>
      </c>
      <c r="B139" s="9" t="s">
        <v>112</v>
      </c>
      <c r="C139" s="21">
        <v>0</v>
      </c>
      <c r="D139" s="6"/>
      <c r="E139" s="6"/>
      <c r="F139" s="6"/>
      <c r="G139" s="6"/>
      <c r="H139" s="23">
        <f t="shared" si="57"/>
        <v>0</v>
      </c>
      <c r="I139" s="21"/>
      <c r="J139" s="21"/>
      <c r="K139" s="21"/>
      <c r="L139" s="21"/>
      <c r="M139" s="21"/>
      <c r="N139" s="23">
        <f t="shared" si="56"/>
        <v>0</v>
      </c>
    </row>
    <row r="140" spans="1:14" ht="24.95" customHeight="1">
      <c r="A140" s="33" t="s">
        <v>308</v>
      </c>
      <c r="B140" s="9" t="s">
        <v>113</v>
      </c>
      <c r="C140" s="21">
        <v>0</v>
      </c>
      <c r="D140" s="6"/>
      <c r="E140" s="6"/>
      <c r="F140" s="6"/>
      <c r="G140" s="6"/>
      <c r="H140" s="23">
        <f t="shared" si="57"/>
        <v>0</v>
      </c>
      <c r="I140" s="21"/>
      <c r="J140" s="21"/>
      <c r="K140" s="21"/>
      <c r="L140" s="21"/>
      <c r="M140" s="21"/>
      <c r="N140" s="23">
        <f t="shared" si="56"/>
        <v>0</v>
      </c>
    </row>
    <row r="141" spans="1:14" ht="24.95" customHeight="1">
      <c r="A141" s="33" t="s">
        <v>309</v>
      </c>
      <c r="B141" s="9" t="s">
        <v>114</v>
      </c>
      <c r="C141" s="21">
        <v>0</v>
      </c>
      <c r="D141" s="6"/>
      <c r="E141" s="6"/>
      <c r="F141" s="6"/>
      <c r="G141" s="6"/>
      <c r="H141" s="23">
        <f t="shared" si="57"/>
        <v>0</v>
      </c>
      <c r="I141" s="21"/>
      <c r="J141" s="21"/>
      <c r="K141" s="21"/>
      <c r="L141" s="21"/>
      <c r="M141" s="21"/>
      <c r="N141" s="23">
        <f t="shared" si="56"/>
        <v>0</v>
      </c>
    </row>
    <row r="142" spans="1:14" ht="24.95" customHeight="1">
      <c r="A142" s="33" t="s">
        <v>310</v>
      </c>
      <c r="B142" s="10" t="s">
        <v>115</v>
      </c>
      <c r="C142" s="21">
        <v>0</v>
      </c>
      <c r="D142" s="6"/>
      <c r="E142" s="6"/>
      <c r="F142" s="6"/>
      <c r="G142" s="6"/>
      <c r="H142" s="23">
        <f t="shared" si="57"/>
        <v>0</v>
      </c>
      <c r="I142" s="21"/>
      <c r="J142" s="21"/>
      <c r="K142" s="21"/>
      <c r="L142" s="21"/>
      <c r="M142" s="21"/>
      <c r="N142" s="23">
        <f t="shared" si="56"/>
        <v>0</v>
      </c>
    </row>
    <row r="143" spans="1:14" ht="24.95" customHeight="1">
      <c r="A143" s="33" t="s">
        <v>353</v>
      </c>
      <c r="B143" s="57" t="s">
        <v>359</v>
      </c>
      <c r="C143" s="58">
        <f>C144+C148</f>
        <v>0</v>
      </c>
      <c r="D143" s="58">
        <f t="shared" ref="D143:G143" si="58">D144+D148</f>
        <v>0</v>
      </c>
      <c r="E143" s="58">
        <f t="shared" si="58"/>
        <v>0</v>
      </c>
      <c r="F143" s="58">
        <f t="shared" si="58"/>
        <v>0</v>
      </c>
      <c r="G143" s="58">
        <f t="shared" si="58"/>
        <v>0</v>
      </c>
      <c r="H143" s="23">
        <f t="shared" si="57"/>
        <v>0</v>
      </c>
      <c r="I143" s="58">
        <f t="shared" ref="I143:M143" si="59">I144+I148</f>
        <v>0</v>
      </c>
      <c r="J143" s="58">
        <f t="shared" si="59"/>
        <v>0</v>
      </c>
      <c r="K143" s="58">
        <f t="shared" si="59"/>
        <v>0</v>
      </c>
      <c r="L143" s="58">
        <f t="shared" si="59"/>
        <v>0</v>
      </c>
      <c r="M143" s="58">
        <f t="shared" si="59"/>
        <v>0</v>
      </c>
      <c r="N143" s="23">
        <f t="shared" si="56"/>
        <v>0</v>
      </c>
    </row>
    <row r="144" spans="1:14" ht="24.95" customHeight="1">
      <c r="A144" s="33" t="s">
        <v>354</v>
      </c>
      <c r="B144" s="57" t="s">
        <v>360</v>
      </c>
      <c r="C144" s="58">
        <f>C145+C146+C147</f>
        <v>0</v>
      </c>
      <c r="D144" s="58">
        <f t="shared" ref="D144:G144" si="60">D145+D146+D147</f>
        <v>0</v>
      </c>
      <c r="E144" s="58">
        <f t="shared" si="60"/>
        <v>0</v>
      </c>
      <c r="F144" s="58">
        <f t="shared" si="60"/>
        <v>0</v>
      </c>
      <c r="G144" s="58">
        <f t="shared" si="60"/>
        <v>0</v>
      </c>
      <c r="H144" s="23">
        <f t="shared" si="57"/>
        <v>0</v>
      </c>
      <c r="I144" s="58">
        <f t="shared" ref="I144:M144" si="61">I145+I146+I147</f>
        <v>0</v>
      </c>
      <c r="J144" s="58">
        <f t="shared" si="61"/>
        <v>0</v>
      </c>
      <c r="K144" s="58">
        <f t="shared" si="61"/>
        <v>0</v>
      </c>
      <c r="L144" s="58">
        <f t="shared" si="61"/>
        <v>0</v>
      </c>
      <c r="M144" s="58">
        <f t="shared" si="61"/>
        <v>0</v>
      </c>
      <c r="N144" s="23">
        <f t="shared" si="56"/>
        <v>0</v>
      </c>
    </row>
    <row r="145" spans="1:14" ht="24.95" customHeight="1">
      <c r="A145" s="33" t="s">
        <v>355</v>
      </c>
      <c r="B145" s="12" t="s">
        <v>361</v>
      </c>
      <c r="C145" s="21">
        <v>0</v>
      </c>
      <c r="D145" s="6"/>
      <c r="E145" s="6"/>
      <c r="F145" s="6"/>
      <c r="G145" s="6"/>
      <c r="H145" s="23">
        <f t="shared" si="57"/>
        <v>0</v>
      </c>
      <c r="I145" s="21"/>
      <c r="J145" s="21"/>
      <c r="K145" s="21"/>
      <c r="L145" s="21"/>
      <c r="M145" s="21"/>
      <c r="N145" s="23">
        <f t="shared" si="56"/>
        <v>0</v>
      </c>
    </row>
    <row r="146" spans="1:14" ht="24.95" customHeight="1">
      <c r="A146" s="33" t="s">
        <v>356</v>
      </c>
      <c r="B146" s="10" t="s">
        <v>362</v>
      </c>
      <c r="C146" s="21">
        <v>0</v>
      </c>
      <c r="D146" s="6"/>
      <c r="E146" s="6"/>
      <c r="F146" s="6"/>
      <c r="G146" s="6"/>
      <c r="H146" s="23">
        <f t="shared" si="57"/>
        <v>0</v>
      </c>
      <c r="I146" s="21"/>
      <c r="J146" s="21"/>
      <c r="K146" s="21"/>
      <c r="L146" s="21"/>
      <c r="M146" s="21"/>
      <c r="N146" s="23">
        <f t="shared" si="56"/>
        <v>0</v>
      </c>
    </row>
    <row r="147" spans="1:14" ht="24.95" customHeight="1">
      <c r="A147" s="33" t="s">
        <v>357</v>
      </c>
      <c r="B147" s="10" t="s">
        <v>363</v>
      </c>
      <c r="C147" s="21">
        <v>0</v>
      </c>
      <c r="D147" s="6"/>
      <c r="E147" s="6"/>
      <c r="F147" s="6"/>
      <c r="G147" s="6"/>
      <c r="H147" s="23">
        <f t="shared" si="57"/>
        <v>0</v>
      </c>
      <c r="I147" s="21"/>
      <c r="J147" s="21"/>
      <c r="K147" s="21"/>
      <c r="L147" s="21"/>
      <c r="M147" s="21"/>
      <c r="N147" s="23">
        <f t="shared" si="56"/>
        <v>0</v>
      </c>
    </row>
    <row r="148" spans="1:14" ht="24.95" customHeight="1">
      <c r="A148" s="33" t="s">
        <v>358</v>
      </c>
      <c r="B148" s="10" t="s">
        <v>364</v>
      </c>
      <c r="C148" s="21">
        <v>0</v>
      </c>
      <c r="D148" s="6"/>
      <c r="E148" s="6"/>
      <c r="F148" s="6"/>
      <c r="G148" s="6"/>
      <c r="H148" s="23">
        <f t="shared" si="57"/>
        <v>0</v>
      </c>
      <c r="I148" s="21"/>
      <c r="J148" s="21"/>
      <c r="K148" s="21"/>
      <c r="L148" s="21"/>
      <c r="M148" s="21"/>
      <c r="N148" s="23">
        <f t="shared" si="56"/>
        <v>0</v>
      </c>
    </row>
    <row r="149" spans="1:14" ht="24.95" customHeight="1">
      <c r="A149" s="36">
        <v>31</v>
      </c>
      <c r="B149" s="57" t="s">
        <v>116</v>
      </c>
      <c r="C149" s="56">
        <f>C150+C200+C208+C207</f>
        <v>0</v>
      </c>
      <c r="D149" s="56">
        <f t="shared" ref="D149:G149" si="62">D150+D200+D208+D207</f>
        <v>0</v>
      </c>
      <c r="E149" s="56">
        <f t="shared" si="62"/>
        <v>0</v>
      </c>
      <c r="F149" s="56">
        <f t="shared" si="62"/>
        <v>0</v>
      </c>
      <c r="G149" s="56">
        <f t="shared" si="62"/>
        <v>0</v>
      </c>
      <c r="H149" s="23">
        <f t="shared" si="57"/>
        <v>0</v>
      </c>
      <c r="I149" s="56">
        <f t="shared" ref="I149:M149" si="63">I150+I200+I208+I207</f>
        <v>0</v>
      </c>
      <c r="J149" s="56">
        <f t="shared" si="63"/>
        <v>0</v>
      </c>
      <c r="K149" s="56">
        <f t="shared" si="63"/>
        <v>0</v>
      </c>
      <c r="L149" s="56">
        <f t="shared" si="63"/>
        <v>0</v>
      </c>
      <c r="M149" s="56">
        <f t="shared" si="63"/>
        <v>0</v>
      </c>
      <c r="N149" s="23">
        <f t="shared" si="56"/>
        <v>0</v>
      </c>
    </row>
    <row r="150" spans="1:14" ht="24.95" customHeight="1">
      <c r="A150" s="33">
        <v>31.1</v>
      </c>
      <c r="B150" s="57" t="s">
        <v>117</v>
      </c>
      <c r="C150" s="59">
        <f>C151+C165+C195</f>
        <v>0</v>
      </c>
      <c r="D150" s="59">
        <f t="shared" ref="D150:G150" si="64">D151+D165+D195</f>
        <v>0</v>
      </c>
      <c r="E150" s="59">
        <f t="shared" si="64"/>
        <v>0</v>
      </c>
      <c r="F150" s="59">
        <f t="shared" si="64"/>
        <v>0</v>
      </c>
      <c r="G150" s="59">
        <f t="shared" si="64"/>
        <v>0</v>
      </c>
      <c r="H150" s="23">
        <f t="shared" si="57"/>
        <v>0</v>
      </c>
      <c r="I150" s="59">
        <f t="shared" ref="I150:M150" si="65">I151+I165+I195</f>
        <v>0</v>
      </c>
      <c r="J150" s="59">
        <f t="shared" si="65"/>
        <v>0</v>
      </c>
      <c r="K150" s="59">
        <f t="shared" si="65"/>
        <v>0</v>
      </c>
      <c r="L150" s="59">
        <f t="shared" si="65"/>
        <v>0</v>
      </c>
      <c r="M150" s="59">
        <f t="shared" si="65"/>
        <v>0</v>
      </c>
      <c r="N150" s="23">
        <f t="shared" si="56"/>
        <v>0</v>
      </c>
    </row>
    <row r="151" spans="1:14" ht="24.95" customHeight="1">
      <c r="A151" s="33" t="s">
        <v>324</v>
      </c>
      <c r="B151" s="57" t="s">
        <v>118</v>
      </c>
      <c r="C151" s="59">
        <f>C152+C153+C154+C156+C157+C158+C159+C160+C161+C162+C163</f>
        <v>0</v>
      </c>
      <c r="D151" s="59">
        <f t="shared" ref="D151:G151" si="66">D152+D153+D154+D156+D157+D158+D159+D160+D161+D162+D163</f>
        <v>0</v>
      </c>
      <c r="E151" s="59">
        <f t="shared" si="66"/>
        <v>0</v>
      </c>
      <c r="F151" s="59">
        <f t="shared" si="66"/>
        <v>0</v>
      </c>
      <c r="G151" s="59">
        <f t="shared" si="66"/>
        <v>0</v>
      </c>
      <c r="H151" s="23">
        <f t="shared" si="57"/>
        <v>0</v>
      </c>
      <c r="I151" s="59">
        <f t="shared" ref="I151:M151" si="67">I152+I153+I154+I156+I157+I158+I159+I160+I161+I162+I163</f>
        <v>0</v>
      </c>
      <c r="J151" s="59">
        <f t="shared" si="67"/>
        <v>0</v>
      </c>
      <c r="K151" s="59">
        <f t="shared" si="67"/>
        <v>0</v>
      </c>
      <c r="L151" s="59">
        <f t="shared" si="67"/>
        <v>0</v>
      </c>
      <c r="M151" s="59">
        <f t="shared" si="67"/>
        <v>0</v>
      </c>
      <c r="N151" s="23">
        <f t="shared" si="56"/>
        <v>0</v>
      </c>
    </row>
    <row r="152" spans="1:14" ht="24.95" customHeight="1">
      <c r="A152" s="33" t="s">
        <v>325</v>
      </c>
      <c r="B152" s="10" t="s">
        <v>119</v>
      </c>
      <c r="C152" s="21">
        <v>0</v>
      </c>
      <c r="D152" s="6"/>
      <c r="E152" s="6"/>
      <c r="F152" s="6"/>
      <c r="G152" s="6"/>
      <c r="H152" s="23">
        <f t="shared" si="57"/>
        <v>0</v>
      </c>
      <c r="I152" s="21"/>
      <c r="J152" s="21"/>
      <c r="K152" s="21"/>
      <c r="L152" s="21"/>
      <c r="M152" s="21"/>
      <c r="N152" s="23">
        <f t="shared" si="56"/>
        <v>0</v>
      </c>
    </row>
    <row r="153" spans="1:14" ht="24.95" customHeight="1">
      <c r="A153" s="33" t="s">
        <v>326</v>
      </c>
      <c r="B153" s="10" t="s">
        <v>120</v>
      </c>
      <c r="C153" s="21">
        <v>0</v>
      </c>
      <c r="D153" s="6"/>
      <c r="E153" s="6"/>
      <c r="F153" s="6"/>
      <c r="G153" s="6"/>
      <c r="H153" s="23">
        <f t="shared" si="57"/>
        <v>0</v>
      </c>
      <c r="I153" s="21"/>
      <c r="J153" s="21"/>
      <c r="K153" s="21"/>
      <c r="L153" s="21"/>
      <c r="M153" s="21"/>
      <c r="N153" s="23">
        <f t="shared" si="56"/>
        <v>0</v>
      </c>
    </row>
    <row r="154" spans="1:14" ht="24.95" customHeight="1">
      <c r="A154" s="33" t="s">
        <v>327</v>
      </c>
      <c r="B154" s="10" t="s">
        <v>365</v>
      </c>
      <c r="C154" s="21">
        <v>0</v>
      </c>
      <c r="D154" s="6"/>
      <c r="E154" s="6"/>
      <c r="F154" s="6"/>
      <c r="G154" s="6"/>
      <c r="H154" s="23">
        <f t="shared" si="57"/>
        <v>0</v>
      </c>
      <c r="I154" s="21"/>
      <c r="J154" s="21"/>
      <c r="K154" s="21"/>
      <c r="L154" s="21"/>
      <c r="M154" s="21"/>
      <c r="N154" s="23">
        <f t="shared" si="56"/>
        <v>0</v>
      </c>
    </row>
    <row r="155" spans="1:14" ht="24.95" customHeight="1">
      <c r="A155" s="33" t="s">
        <v>366</v>
      </c>
      <c r="B155" s="12" t="s">
        <v>367</v>
      </c>
      <c r="C155" s="21">
        <v>0</v>
      </c>
      <c r="D155" s="6"/>
      <c r="E155" s="6"/>
      <c r="F155" s="6"/>
      <c r="G155" s="6"/>
      <c r="H155" s="23">
        <f t="shared" si="57"/>
        <v>0</v>
      </c>
      <c r="I155" s="21"/>
      <c r="J155" s="21"/>
      <c r="K155" s="21"/>
      <c r="L155" s="21"/>
      <c r="M155" s="21"/>
      <c r="N155" s="23">
        <f t="shared" si="56"/>
        <v>0</v>
      </c>
    </row>
    <row r="156" spans="1:14" ht="24.95" customHeight="1">
      <c r="A156" s="33" t="s">
        <v>368</v>
      </c>
      <c r="B156" s="10" t="s">
        <v>121</v>
      </c>
      <c r="C156" s="21">
        <v>0</v>
      </c>
      <c r="D156" s="6"/>
      <c r="E156" s="6"/>
      <c r="F156" s="6"/>
      <c r="G156" s="6"/>
      <c r="H156" s="23">
        <f t="shared" si="57"/>
        <v>0</v>
      </c>
      <c r="I156" s="21"/>
      <c r="J156" s="21"/>
      <c r="K156" s="21"/>
      <c r="L156" s="21"/>
      <c r="M156" s="21"/>
      <c r="N156" s="23">
        <f t="shared" si="56"/>
        <v>0</v>
      </c>
    </row>
    <row r="157" spans="1:14" ht="24.95" customHeight="1">
      <c r="A157" s="33" t="s">
        <v>369</v>
      </c>
      <c r="B157" s="10" t="s">
        <v>122</v>
      </c>
      <c r="C157" s="21">
        <v>0</v>
      </c>
      <c r="D157" s="6"/>
      <c r="E157" s="6"/>
      <c r="F157" s="6"/>
      <c r="G157" s="6"/>
      <c r="H157" s="23">
        <f t="shared" si="57"/>
        <v>0</v>
      </c>
      <c r="I157" s="21"/>
      <c r="J157" s="21"/>
      <c r="K157" s="21"/>
      <c r="L157" s="21"/>
      <c r="M157" s="21"/>
      <c r="N157" s="23">
        <f t="shared" si="56"/>
        <v>0</v>
      </c>
    </row>
    <row r="158" spans="1:14" ht="24.95" customHeight="1">
      <c r="A158" s="33" t="s">
        <v>370</v>
      </c>
      <c r="B158" s="10" t="s">
        <v>123</v>
      </c>
      <c r="C158" s="21">
        <v>0</v>
      </c>
      <c r="D158" s="6"/>
      <c r="E158" s="6"/>
      <c r="F158" s="6"/>
      <c r="G158" s="6"/>
      <c r="H158" s="23">
        <f t="shared" si="57"/>
        <v>0</v>
      </c>
      <c r="I158" s="21"/>
      <c r="J158" s="21"/>
      <c r="K158" s="21"/>
      <c r="L158" s="21"/>
      <c r="M158" s="21"/>
      <c r="N158" s="23">
        <f t="shared" si="56"/>
        <v>0</v>
      </c>
    </row>
    <row r="159" spans="1:14" ht="24.95" customHeight="1">
      <c r="A159" s="33" t="s">
        <v>371</v>
      </c>
      <c r="B159" s="10" t="s">
        <v>124</v>
      </c>
      <c r="C159" s="21">
        <v>0</v>
      </c>
      <c r="D159" s="6"/>
      <c r="E159" s="6"/>
      <c r="F159" s="6"/>
      <c r="G159" s="6"/>
      <c r="H159" s="23">
        <f t="shared" si="57"/>
        <v>0</v>
      </c>
      <c r="I159" s="21"/>
      <c r="J159" s="21"/>
      <c r="K159" s="21"/>
      <c r="L159" s="21"/>
      <c r="M159" s="21"/>
      <c r="N159" s="23">
        <f t="shared" si="56"/>
        <v>0</v>
      </c>
    </row>
    <row r="160" spans="1:14" ht="24.95" customHeight="1">
      <c r="A160" s="33" t="s">
        <v>372</v>
      </c>
      <c r="B160" s="10" t="s">
        <v>125</v>
      </c>
      <c r="C160" s="21">
        <v>0</v>
      </c>
      <c r="D160" s="6"/>
      <c r="E160" s="6"/>
      <c r="F160" s="6"/>
      <c r="G160" s="6"/>
      <c r="H160" s="23">
        <f t="shared" si="57"/>
        <v>0</v>
      </c>
      <c r="I160" s="21"/>
      <c r="J160" s="21"/>
      <c r="K160" s="21"/>
      <c r="L160" s="21"/>
      <c r="M160" s="21"/>
      <c r="N160" s="23">
        <f t="shared" si="56"/>
        <v>0</v>
      </c>
    </row>
    <row r="161" spans="1:14" ht="24.95" customHeight="1">
      <c r="A161" s="33" t="s">
        <v>373</v>
      </c>
      <c r="B161" s="10" t="s">
        <v>126</v>
      </c>
      <c r="C161" s="21">
        <v>0</v>
      </c>
      <c r="D161" s="6"/>
      <c r="E161" s="6"/>
      <c r="F161" s="6"/>
      <c r="G161" s="6"/>
      <c r="H161" s="23">
        <f t="shared" si="57"/>
        <v>0</v>
      </c>
      <c r="I161" s="21"/>
      <c r="J161" s="21"/>
      <c r="K161" s="21"/>
      <c r="L161" s="21"/>
      <c r="M161" s="21"/>
      <c r="N161" s="23">
        <f t="shared" si="56"/>
        <v>0</v>
      </c>
    </row>
    <row r="162" spans="1:14" ht="24.95" customHeight="1">
      <c r="A162" s="33" t="s">
        <v>374</v>
      </c>
      <c r="B162" s="10" t="s">
        <v>127</v>
      </c>
      <c r="C162" s="21">
        <v>0</v>
      </c>
      <c r="D162" s="6"/>
      <c r="E162" s="6"/>
      <c r="F162" s="6"/>
      <c r="G162" s="6"/>
      <c r="H162" s="23">
        <f t="shared" si="57"/>
        <v>0</v>
      </c>
      <c r="I162" s="21"/>
      <c r="J162" s="21"/>
      <c r="K162" s="21"/>
      <c r="L162" s="21"/>
      <c r="M162" s="21"/>
      <c r="N162" s="23">
        <f t="shared" si="56"/>
        <v>0</v>
      </c>
    </row>
    <row r="163" spans="1:14" ht="24.95" customHeight="1">
      <c r="A163" s="33" t="s">
        <v>375</v>
      </c>
      <c r="B163" s="10" t="s">
        <v>376</v>
      </c>
      <c r="C163" s="21">
        <v>0</v>
      </c>
      <c r="D163" s="6"/>
      <c r="E163" s="6"/>
      <c r="F163" s="6"/>
      <c r="G163" s="6"/>
      <c r="H163" s="23">
        <f t="shared" si="57"/>
        <v>0</v>
      </c>
      <c r="I163" s="21"/>
      <c r="J163" s="21"/>
      <c r="K163" s="21"/>
      <c r="L163" s="21"/>
      <c r="M163" s="21"/>
      <c r="N163" s="23">
        <f t="shared" si="56"/>
        <v>0</v>
      </c>
    </row>
    <row r="164" spans="1:14" ht="24.95" customHeight="1">
      <c r="A164" s="33" t="s">
        <v>328</v>
      </c>
      <c r="B164" s="10" t="s">
        <v>377</v>
      </c>
      <c r="C164" s="21">
        <v>0</v>
      </c>
      <c r="D164" s="6"/>
      <c r="E164" s="6"/>
      <c r="F164" s="6"/>
      <c r="G164" s="6"/>
      <c r="H164" s="23">
        <f t="shared" si="57"/>
        <v>0</v>
      </c>
      <c r="I164" s="21"/>
      <c r="J164" s="21"/>
      <c r="K164" s="21"/>
      <c r="L164" s="21"/>
      <c r="M164" s="21"/>
      <c r="N164" s="23">
        <f t="shared" si="56"/>
        <v>0</v>
      </c>
    </row>
    <row r="165" spans="1:14" ht="24.95" customHeight="1">
      <c r="A165" s="33" t="s">
        <v>329</v>
      </c>
      <c r="B165" s="57" t="s">
        <v>128</v>
      </c>
      <c r="C165" s="59">
        <f>C166+C173</f>
        <v>0</v>
      </c>
      <c r="D165" s="59">
        <f t="shared" ref="D165:G165" si="68">D166+D173</f>
        <v>0</v>
      </c>
      <c r="E165" s="59">
        <f t="shared" si="68"/>
        <v>0</v>
      </c>
      <c r="F165" s="59">
        <f t="shared" si="68"/>
        <v>0</v>
      </c>
      <c r="G165" s="59">
        <f t="shared" si="68"/>
        <v>0</v>
      </c>
      <c r="H165" s="23">
        <f t="shared" si="57"/>
        <v>0</v>
      </c>
      <c r="I165" s="59">
        <f t="shared" ref="I165:M165" si="69">I166+I173</f>
        <v>0</v>
      </c>
      <c r="J165" s="59">
        <f t="shared" si="69"/>
        <v>0</v>
      </c>
      <c r="K165" s="59">
        <f t="shared" si="69"/>
        <v>0</v>
      </c>
      <c r="L165" s="59">
        <f t="shared" si="69"/>
        <v>0</v>
      </c>
      <c r="M165" s="59">
        <f t="shared" si="69"/>
        <v>0</v>
      </c>
      <c r="N165" s="23">
        <f t="shared" si="56"/>
        <v>0</v>
      </c>
    </row>
    <row r="166" spans="1:14" ht="24.95" customHeight="1">
      <c r="A166" s="33" t="s">
        <v>330</v>
      </c>
      <c r="B166" s="57" t="s">
        <v>129</v>
      </c>
      <c r="C166" s="59">
        <f>SUM(C167:C172)</f>
        <v>0</v>
      </c>
      <c r="D166" s="59">
        <f t="shared" ref="D166:G166" si="70">SUM(D167:D172)</f>
        <v>0</v>
      </c>
      <c r="E166" s="59">
        <f t="shared" si="70"/>
        <v>0</v>
      </c>
      <c r="F166" s="59">
        <f t="shared" si="70"/>
        <v>0</v>
      </c>
      <c r="G166" s="59">
        <f t="shared" si="70"/>
        <v>0</v>
      </c>
      <c r="H166" s="23">
        <f t="shared" si="57"/>
        <v>0</v>
      </c>
      <c r="I166" s="59">
        <f t="shared" ref="I166:M166" si="71">SUM(I167:I172)</f>
        <v>0</v>
      </c>
      <c r="J166" s="59">
        <f t="shared" si="71"/>
        <v>0</v>
      </c>
      <c r="K166" s="59">
        <f t="shared" si="71"/>
        <v>0</v>
      </c>
      <c r="L166" s="59">
        <f t="shared" si="71"/>
        <v>0</v>
      </c>
      <c r="M166" s="59">
        <f t="shared" si="71"/>
        <v>0</v>
      </c>
      <c r="N166" s="23">
        <f t="shared" si="56"/>
        <v>0</v>
      </c>
    </row>
    <row r="167" spans="1:14" ht="24.95" customHeight="1">
      <c r="A167" s="33" t="s">
        <v>331</v>
      </c>
      <c r="B167" s="14" t="s">
        <v>130</v>
      </c>
      <c r="C167" s="21">
        <v>0</v>
      </c>
      <c r="D167" s="6"/>
      <c r="E167" s="6"/>
      <c r="F167" s="6"/>
      <c r="G167" s="6"/>
      <c r="H167" s="23">
        <f t="shared" si="57"/>
        <v>0</v>
      </c>
      <c r="I167" s="21"/>
      <c r="J167" s="21"/>
      <c r="K167" s="21"/>
      <c r="L167" s="21"/>
      <c r="M167" s="21"/>
      <c r="N167" s="23">
        <f t="shared" si="56"/>
        <v>0</v>
      </c>
    </row>
    <row r="168" spans="1:14" ht="24.95" customHeight="1">
      <c r="A168" s="33" t="s">
        <v>332</v>
      </c>
      <c r="B168" s="14" t="s">
        <v>131</v>
      </c>
      <c r="C168" s="21">
        <v>0</v>
      </c>
      <c r="D168" s="6"/>
      <c r="E168" s="6"/>
      <c r="F168" s="6"/>
      <c r="G168" s="6"/>
      <c r="H168" s="23">
        <f t="shared" si="57"/>
        <v>0</v>
      </c>
      <c r="I168" s="21"/>
      <c r="J168" s="21"/>
      <c r="K168" s="21"/>
      <c r="L168" s="21"/>
      <c r="M168" s="21"/>
      <c r="N168" s="23">
        <f t="shared" si="56"/>
        <v>0</v>
      </c>
    </row>
    <row r="169" spans="1:14" ht="24.95" customHeight="1">
      <c r="A169" s="33" t="s">
        <v>333</v>
      </c>
      <c r="B169" s="14" t="s">
        <v>132</v>
      </c>
      <c r="C169" s="21">
        <v>0</v>
      </c>
      <c r="D169" s="6"/>
      <c r="E169" s="6"/>
      <c r="F169" s="6"/>
      <c r="G169" s="6"/>
      <c r="H169" s="23">
        <f t="shared" si="57"/>
        <v>0</v>
      </c>
      <c r="I169" s="21"/>
      <c r="J169" s="21"/>
      <c r="K169" s="21"/>
      <c r="L169" s="21"/>
      <c r="M169" s="21"/>
      <c r="N169" s="23">
        <f t="shared" si="56"/>
        <v>0</v>
      </c>
    </row>
    <row r="170" spans="1:14" ht="24.95" customHeight="1">
      <c r="A170" s="33" t="s">
        <v>334</v>
      </c>
      <c r="B170" s="14" t="s">
        <v>133</v>
      </c>
      <c r="C170" s="21">
        <v>0</v>
      </c>
      <c r="D170" s="6"/>
      <c r="E170" s="6"/>
      <c r="F170" s="6"/>
      <c r="G170" s="6"/>
      <c r="H170" s="23">
        <f t="shared" si="57"/>
        <v>0</v>
      </c>
      <c r="I170" s="21"/>
      <c r="J170" s="21"/>
      <c r="K170" s="21"/>
      <c r="L170" s="21"/>
      <c r="M170" s="21"/>
      <c r="N170" s="23">
        <f t="shared" si="56"/>
        <v>0</v>
      </c>
    </row>
    <row r="171" spans="1:14" ht="24.95" customHeight="1">
      <c r="A171" s="33" t="s">
        <v>335</v>
      </c>
      <c r="B171" s="14" t="s">
        <v>134</v>
      </c>
      <c r="C171" s="21">
        <v>0</v>
      </c>
      <c r="D171" s="6"/>
      <c r="E171" s="6"/>
      <c r="F171" s="6"/>
      <c r="G171" s="6"/>
      <c r="H171" s="23">
        <f t="shared" si="57"/>
        <v>0</v>
      </c>
      <c r="I171" s="21"/>
      <c r="J171" s="21"/>
      <c r="K171" s="21"/>
      <c r="L171" s="21"/>
      <c r="M171" s="21"/>
      <c r="N171" s="23">
        <f t="shared" si="56"/>
        <v>0</v>
      </c>
    </row>
    <row r="172" spans="1:14" ht="24.95" customHeight="1">
      <c r="A172" s="33" t="s">
        <v>336</v>
      </c>
      <c r="B172" s="14" t="s">
        <v>135</v>
      </c>
      <c r="C172" s="21">
        <v>0</v>
      </c>
      <c r="D172" s="6"/>
      <c r="E172" s="6"/>
      <c r="F172" s="6"/>
      <c r="G172" s="6"/>
      <c r="H172" s="23">
        <f t="shared" si="57"/>
        <v>0</v>
      </c>
      <c r="I172" s="21"/>
      <c r="J172" s="21"/>
      <c r="K172" s="21"/>
      <c r="L172" s="21"/>
      <c r="M172" s="21"/>
      <c r="N172" s="23">
        <f t="shared" si="56"/>
        <v>0</v>
      </c>
    </row>
    <row r="173" spans="1:14" ht="24.95" customHeight="1">
      <c r="A173" s="33" t="s">
        <v>337</v>
      </c>
      <c r="B173" s="57" t="s">
        <v>136</v>
      </c>
      <c r="C173" s="59">
        <f>C174+C194</f>
        <v>0</v>
      </c>
      <c r="D173" s="59">
        <f t="shared" ref="D173:G173" si="72">D174+D194</f>
        <v>0</v>
      </c>
      <c r="E173" s="59">
        <f t="shared" si="72"/>
        <v>0</v>
      </c>
      <c r="F173" s="59">
        <f t="shared" si="72"/>
        <v>0</v>
      </c>
      <c r="G173" s="59">
        <f t="shared" si="72"/>
        <v>0</v>
      </c>
      <c r="H173" s="23">
        <f t="shared" si="57"/>
        <v>0</v>
      </c>
      <c r="I173" s="59">
        <f t="shared" ref="I173:M173" si="73">I174+I194</f>
        <v>0</v>
      </c>
      <c r="J173" s="59">
        <f t="shared" si="73"/>
        <v>0</v>
      </c>
      <c r="K173" s="59">
        <f t="shared" si="73"/>
        <v>0</v>
      </c>
      <c r="L173" s="59">
        <f t="shared" si="73"/>
        <v>0</v>
      </c>
      <c r="M173" s="59">
        <f t="shared" si="73"/>
        <v>0</v>
      </c>
      <c r="N173" s="23">
        <f t="shared" si="56"/>
        <v>0</v>
      </c>
    </row>
    <row r="174" spans="1:14" ht="24.95" customHeight="1">
      <c r="A174" s="33" t="s">
        <v>378</v>
      </c>
      <c r="B174" s="57" t="s">
        <v>379</v>
      </c>
      <c r="C174" s="59">
        <f>C175+C176+C177+C178+C179+C180+C181+C182+C183+C184+C185+C186+C187+C188+C189+C190+C191+C192+C193</f>
        <v>0</v>
      </c>
      <c r="D174" s="59">
        <f t="shared" ref="D174:G174" si="74">D175+D176+D177+D178+D179+D180+D181+D182+D183+D184+D185+D186+D187+D188+D189+D190+D191+D192+D193</f>
        <v>0</v>
      </c>
      <c r="E174" s="59">
        <f t="shared" si="74"/>
        <v>0</v>
      </c>
      <c r="F174" s="59">
        <f t="shared" si="74"/>
        <v>0</v>
      </c>
      <c r="G174" s="59">
        <f t="shared" si="74"/>
        <v>0</v>
      </c>
      <c r="H174" s="23">
        <f t="shared" si="57"/>
        <v>0</v>
      </c>
      <c r="I174" s="59">
        <f t="shared" ref="I174:M174" si="75">I175+I176+I177+I178+I179+I180+I181+I182+I183+I184+I185+I186+I187+I188+I189+I190+I191+I192+I193</f>
        <v>0</v>
      </c>
      <c r="J174" s="59">
        <f t="shared" si="75"/>
        <v>0</v>
      </c>
      <c r="K174" s="59">
        <f t="shared" si="75"/>
        <v>0</v>
      </c>
      <c r="L174" s="59">
        <f t="shared" si="75"/>
        <v>0</v>
      </c>
      <c r="M174" s="59">
        <f t="shared" si="75"/>
        <v>0</v>
      </c>
      <c r="N174" s="23">
        <f t="shared" si="56"/>
        <v>0</v>
      </c>
    </row>
    <row r="175" spans="1:14" ht="24.95" customHeight="1">
      <c r="A175" s="33" t="s">
        <v>380</v>
      </c>
      <c r="B175" s="15" t="s">
        <v>137</v>
      </c>
      <c r="C175" s="21">
        <v>0</v>
      </c>
      <c r="D175" s="6"/>
      <c r="E175" s="6"/>
      <c r="F175" s="6"/>
      <c r="G175" s="6"/>
      <c r="H175" s="23">
        <f t="shared" si="57"/>
        <v>0</v>
      </c>
      <c r="I175" s="21"/>
      <c r="J175" s="21"/>
      <c r="K175" s="21"/>
      <c r="L175" s="21"/>
      <c r="M175" s="21"/>
      <c r="N175" s="23">
        <f t="shared" si="56"/>
        <v>0</v>
      </c>
    </row>
    <row r="176" spans="1:14" ht="24.95" customHeight="1">
      <c r="A176" s="33" t="s">
        <v>381</v>
      </c>
      <c r="B176" s="15" t="s">
        <v>138</v>
      </c>
      <c r="C176" s="21">
        <v>0</v>
      </c>
      <c r="D176" s="6"/>
      <c r="E176" s="6"/>
      <c r="F176" s="6"/>
      <c r="G176" s="6"/>
      <c r="H176" s="23">
        <f t="shared" si="57"/>
        <v>0</v>
      </c>
      <c r="I176" s="21"/>
      <c r="J176" s="21"/>
      <c r="K176" s="21"/>
      <c r="L176" s="21"/>
      <c r="M176" s="21"/>
      <c r="N176" s="23">
        <f t="shared" si="56"/>
        <v>0</v>
      </c>
    </row>
    <row r="177" spans="1:14" ht="24.95" customHeight="1">
      <c r="A177" s="33" t="s">
        <v>382</v>
      </c>
      <c r="B177" s="15" t="s">
        <v>139</v>
      </c>
      <c r="C177" s="21">
        <v>0</v>
      </c>
      <c r="D177" s="6"/>
      <c r="E177" s="6"/>
      <c r="F177" s="6"/>
      <c r="G177" s="6"/>
      <c r="H177" s="23">
        <f t="shared" si="57"/>
        <v>0</v>
      </c>
      <c r="I177" s="21"/>
      <c r="J177" s="21"/>
      <c r="K177" s="21"/>
      <c r="L177" s="21"/>
      <c r="M177" s="21"/>
      <c r="N177" s="23">
        <f t="shared" si="56"/>
        <v>0</v>
      </c>
    </row>
    <row r="178" spans="1:14" ht="24.95" customHeight="1">
      <c r="A178" s="33" t="s">
        <v>383</v>
      </c>
      <c r="B178" s="15" t="s">
        <v>140</v>
      </c>
      <c r="C178" s="21">
        <v>0</v>
      </c>
      <c r="D178" s="6"/>
      <c r="E178" s="6"/>
      <c r="F178" s="6"/>
      <c r="G178" s="6"/>
      <c r="H178" s="23">
        <f t="shared" si="57"/>
        <v>0</v>
      </c>
      <c r="I178" s="21"/>
      <c r="J178" s="21"/>
      <c r="K178" s="21"/>
      <c r="L178" s="21"/>
      <c r="M178" s="21"/>
      <c r="N178" s="23">
        <f t="shared" si="56"/>
        <v>0</v>
      </c>
    </row>
    <row r="179" spans="1:14" ht="24.95" customHeight="1">
      <c r="A179" s="33" t="s">
        <v>384</v>
      </c>
      <c r="B179" s="15" t="s">
        <v>141</v>
      </c>
      <c r="C179" s="21">
        <v>0</v>
      </c>
      <c r="D179" s="6"/>
      <c r="E179" s="6"/>
      <c r="F179" s="6"/>
      <c r="G179" s="6"/>
      <c r="H179" s="23">
        <f t="shared" si="57"/>
        <v>0</v>
      </c>
      <c r="I179" s="21"/>
      <c r="J179" s="21"/>
      <c r="K179" s="21"/>
      <c r="L179" s="21"/>
      <c r="M179" s="21"/>
      <c r="N179" s="23">
        <f t="shared" si="56"/>
        <v>0</v>
      </c>
    </row>
    <row r="180" spans="1:14" ht="24.95" customHeight="1">
      <c r="A180" s="33" t="s">
        <v>385</v>
      </c>
      <c r="B180" s="15" t="s">
        <v>142</v>
      </c>
      <c r="C180" s="21">
        <v>0</v>
      </c>
      <c r="D180" s="6"/>
      <c r="E180" s="6"/>
      <c r="F180" s="6"/>
      <c r="G180" s="6"/>
      <c r="H180" s="23">
        <f t="shared" si="57"/>
        <v>0</v>
      </c>
      <c r="I180" s="21"/>
      <c r="J180" s="21"/>
      <c r="K180" s="21"/>
      <c r="L180" s="21"/>
      <c r="M180" s="21"/>
      <c r="N180" s="23">
        <f t="shared" si="56"/>
        <v>0</v>
      </c>
    </row>
    <row r="181" spans="1:14" ht="24.95" customHeight="1">
      <c r="A181" s="33" t="s">
        <v>386</v>
      </c>
      <c r="B181" s="15" t="s">
        <v>143</v>
      </c>
      <c r="C181" s="21">
        <v>0</v>
      </c>
      <c r="D181" s="6"/>
      <c r="E181" s="6"/>
      <c r="F181" s="6"/>
      <c r="G181" s="6"/>
      <c r="H181" s="23">
        <f t="shared" si="57"/>
        <v>0</v>
      </c>
      <c r="I181" s="21"/>
      <c r="J181" s="21"/>
      <c r="K181" s="21"/>
      <c r="L181" s="21"/>
      <c r="M181" s="21"/>
      <c r="N181" s="23">
        <f t="shared" si="56"/>
        <v>0</v>
      </c>
    </row>
    <row r="182" spans="1:14" ht="24.95" customHeight="1">
      <c r="A182" s="33" t="s">
        <v>387</v>
      </c>
      <c r="B182" s="15" t="s">
        <v>144</v>
      </c>
      <c r="C182" s="21">
        <v>0</v>
      </c>
      <c r="D182" s="6"/>
      <c r="E182" s="6"/>
      <c r="F182" s="6"/>
      <c r="G182" s="6"/>
      <c r="H182" s="23">
        <f t="shared" si="57"/>
        <v>0</v>
      </c>
      <c r="I182" s="21"/>
      <c r="J182" s="21"/>
      <c r="K182" s="21"/>
      <c r="L182" s="21"/>
      <c r="M182" s="21"/>
      <c r="N182" s="23">
        <f t="shared" si="56"/>
        <v>0</v>
      </c>
    </row>
    <row r="183" spans="1:14" ht="24.95" customHeight="1">
      <c r="A183" s="33" t="s">
        <v>388</v>
      </c>
      <c r="B183" s="15" t="s">
        <v>145</v>
      </c>
      <c r="C183" s="21">
        <v>0</v>
      </c>
      <c r="D183" s="6"/>
      <c r="E183" s="6"/>
      <c r="F183" s="6"/>
      <c r="G183" s="6"/>
      <c r="H183" s="23">
        <f t="shared" si="57"/>
        <v>0</v>
      </c>
      <c r="I183" s="21"/>
      <c r="J183" s="21"/>
      <c r="K183" s="21"/>
      <c r="L183" s="21"/>
      <c r="M183" s="21"/>
      <c r="N183" s="23">
        <f t="shared" si="56"/>
        <v>0</v>
      </c>
    </row>
    <row r="184" spans="1:14" ht="24.95" customHeight="1">
      <c r="A184" s="33" t="s">
        <v>389</v>
      </c>
      <c r="B184" s="15" t="s">
        <v>339</v>
      </c>
      <c r="C184" s="21">
        <v>0</v>
      </c>
      <c r="D184" s="6"/>
      <c r="E184" s="6"/>
      <c r="F184" s="6"/>
      <c r="G184" s="6"/>
      <c r="H184" s="23">
        <f t="shared" si="57"/>
        <v>0</v>
      </c>
      <c r="I184" s="21"/>
      <c r="J184" s="21"/>
      <c r="K184" s="21"/>
      <c r="L184" s="21"/>
      <c r="M184" s="21"/>
      <c r="N184" s="23">
        <f t="shared" si="56"/>
        <v>0</v>
      </c>
    </row>
    <row r="185" spans="1:14" ht="24.95" customHeight="1">
      <c r="A185" s="33" t="s">
        <v>390</v>
      </c>
      <c r="B185" s="15" t="s">
        <v>146</v>
      </c>
      <c r="C185" s="21">
        <v>0</v>
      </c>
      <c r="D185" s="6"/>
      <c r="E185" s="6"/>
      <c r="F185" s="6"/>
      <c r="G185" s="6"/>
      <c r="H185" s="23">
        <f t="shared" si="57"/>
        <v>0</v>
      </c>
      <c r="I185" s="21"/>
      <c r="J185" s="21"/>
      <c r="K185" s="21"/>
      <c r="L185" s="21"/>
      <c r="M185" s="21"/>
      <c r="N185" s="23">
        <f t="shared" si="56"/>
        <v>0</v>
      </c>
    </row>
    <row r="186" spans="1:14" ht="24.95" customHeight="1">
      <c r="A186" s="33" t="s">
        <v>391</v>
      </c>
      <c r="B186" s="15" t="s">
        <v>147</v>
      </c>
      <c r="C186" s="21">
        <v>0</v>
      </c>
      <c r="D186" s="6"/>
      <c r="E186" s="6"/>
      <c r="F186" s="6"/>
      <c r="G186" s="6"/>
      <c r="H186" s="23">
        <f t="shared" si="57"/>
        <v>0</v>
      </c>
      <c r="I186" s="21"/>
      <c r="J186" s="21"/>
      <c r="K186" s="21"/>
      <c r="L186" s="21"/>
      <c r="M186" s="21"/>
      <c r="N186" s="23">
        <f t="shared" si="56"/>
        <v>0</v>
      </c>
    </row>
    <row r="187" spans="1:14" ht="24.95" customHeight="1">
      <c r="A187" s="33" t="s">
        <v>392</v>
      </c>
      <c r="B187" s="15" t="s">
        <v>148</v>
      </c>
      <c r="C187" s="21">
        <v>0</v>
      </c>
      <c r="D187" s="6"/>
      <c r="E187" s="6"/>
      <c r="F187" s="6"/>
      <c r="G187" s="6"/>
      <c r="H187" s="23">
        <f>D187+E187+F187+G187</f>
        <v>0</v>
      </c>
      <c r="I187" s="21"/>
      <c r="J187" s="21"/>
      <c r="K187" s="21"/>
      <c r="L187" s="21"/>
      <c r="M187" s="21"/>
      <c r="N187" s="23">
        <f t="shared" si="56"/>
        <v>0</v>
      </c>
    </row>
    <row r="188" spans="1:14" ht="24.95" customHeight="1">
      <c r="A188" s="37" t="s">
        <v>393</v>
      </c>
      <c r="B188" s="15" t="s">
        <v>340</v>
      </c>
      <c r="C188" s="21">
        <v>0</v>
      </c>
      <c r="D188" s="6"/>
      <c r="E188" s="6"/>
      <c r="F188" s="6"/>
      <c r="G188" s="6"/>
      <c r="H188" s="23">
        <f t="shared" ref="H188:H189" si="76">D188+E188+F188+G188</f>
        <v>0</v>
      </c>
      <c r="I188" s="21"/>
      <c r="J188" s="21"/>
      <c r="K188" s="21"/>
      <c r="L188" s="21"/>
      <c r="M188" s="21"/>
      <c r="N188" s="23">
        <f t="shared" si="56"/>
        <v>0</v>
      </c>
    </row>
    <row r="189" spans="1:14" ht="24.95" customHeight="1">
      <c r="A189" s="37" t="s">
        <v>394</v>
      </c>
      <c r="B189" s="15" t="s">
        <v>29</v>
      </c>
      <c r="C189" s="21">
        <v>0</v>
      </c>
      <c r="D189" s="6"/>
      <c r="E189" s="6"/>
      <c r="F189" s="6"/>
      <c r="G189" s="6"/>
      <c r="H189" s="23">
        <f t="shared" si="76"/>
        <v>0</v>
      </c>
      <c r="I189" s="21"/>
      <c r="J189" s="21"/>
      <c r="K189" s="21"/>
      <c r="L189" s="21"/>
      <c r="M189" s="21"/>
      <c r="N189" s="23">
        <f t="shared" si="56"/>
        <v>0</v>
      </c>
    </row>
    <row r="190" spans="1:14" ht="24.95" customHeight="1">
      <c r="A190" s="37" t="s">
        <v>395</v>
      </c>
      <c r="B190" s="15" t="s">
        <v>341</v>
      </c>
      <c r="C190" s="21">
        <v>0</v>
      </c>
      <c r="D190" s="6"/>
      <c r="E190" s="6"/>
      <c r="F190" s="6"/>
      <c r="G190" s="6"/>
      <c r="H190" s="23">
        <f t="shared" si="57"/>
        <v>0</v>
      </c>
      <c r="I190" s="21"/>
      <c r="J190" s="21"/>
      <c r="K190" s="21"/>
      <c r="L190" s="21"/>
      <c r="M190" s="21"/>
      <c r="N190" s="23">
        <f t="shared" si="56"/>
        <v>0</v>
      </c>
    </row>
    <row r="191" spans="1:14" ht="24.95" customHeight="1">
      <c r="A191" s="37" t="s">
        <v>396</v>
      </c>
      <c r="B191" s="15" t="s">
        <v>149</v>
      </c>
      <c r="C191" s="21">
        <v>0</v>
      </c>
      <c r="D191" s="6"/>
      <c r="E191" s="6"/>
      <c r="F191" s="6"/>
      <c r="G191" s="6"/>
      <c r="H191" s="23">
        <f t="shared" si="57"/>
        <v>0</v>
      </c>
      <c r="I191" s="21"/>
      <c r="J191" s="21"/>
      <c r="K191" s="21"/>
      <c r="L191" s="21"/>
      <c r="M191" s="21"/>
      <c r="N191" s="23">
        <f t="shared" si="56"/>
        <v>0</v>
      </c>
    </row>
    <row r="192" spans="1:14" ht="24.95" customHeight="1">
      <c r="A192" s="37" t="s">
        <v>397</v>
      </c>
      <c r="B192" s="15" t="s">
        <v>150</v>
      </c>
      <c r="C192" s="21">
        <v>0</v>
      </c>
      <c r="D192" s="6"/>
      <c r="E192" s="6"/>
      <c r="F192" s="6"/>
      <c r="G192" s="6"/>
      <c r="H192" s="23">
        <f t="shared" si="57"/>
        <v>0</v>
      </c>
      <c r="I192" s="21"/>
      <c r="J192" s="21"/>
      <c r="K192" s="21"/>
      <c r="L192" s="21"/>
      <c r="M192" s="21"/>
      <c r="N192" s="23">
        <f t="shared" si="56"/>
        <v>0</v>
      </c>
    </row>
    <row r="193" spans="1:14" ht="24.95" customHeight="1">
      <c r="A193" s="37" t="s">
        <v>398</v>
      </c>
      <c r="B193" s="15" t="s">
        <v>151</v>
      </c>
      <c r="C193" s="21">
        <v>0</v>
      </c>
      <c r="D193" s="6"/>
      <c r="E193" s="6"/>
      <c r="F193" s="6"/>
      <c r="G193" s="6"/>
      <c r="H193" s="23">
        <f t="shared" si="57"/>
        <v>0</v>
      </c>
      <c r="I193" s="21"/>
      <c r="J193" s="21"/>
      <c r="K193" s="21"/>
      <c r="L193" s="21"/>
      <c r="M193" s="21"/>
      <c r="N193" s="23">
        <f t="shared" si="56"/>
        <v>0</v>
      </c>
    </row>
    <row r="194" spans="1:14" ht="24.95" customHeight="1">
      <c r="A194" s="37" t="s">
        <v>338</v>
      </c>
      <c r="B194" s="16" t="s">
        <v>152</v>
      </c>
      <c r="C194" s="21">
        <v>0</v>
      </c>
      <c r="D194" s="6"/>
      <c r="E194" s="6"/>
      <c r="F194" s="6"/>
      <c r="G194" s="6"/>
      <c r="H194" s="23">
        <f t="shared" si="57"/>
        <v>0</v>
      </c>
      <c r="I194" s="21"/>
      <c r="J194" s="21"/>
      <c r="K194" s="21"/>
      <c r="L194" s="21"/>
      <c r="M194" s="21"/>
      <c r="N194" s="23">
        <f t="shared" si="56"/>
        <v>0</v>
      </c>
    </row>
    <row r="195" spans="1:14" ht="24.95" customHeight="1">
      <c r="A195" s="38"/>
      <c r="B195" s="57" t="s">
        <v>153</v>
      </c>
      <c r="C195" s="59">
        <f>C196+C197</f>
        <v>0</v>
      </c>
      <c r="D195" s="59">
        <f t="shared" ref="D195:G195" si="77">D196+D197</f>
        <v>0</v>
      </c>
      <c r="E195" s="59">
        <f t="shared" si="77"/>
        <v>0</v>
      </c>
      <c r="F195" s="59">
        <f t="shared" si="77"/>
        <v>0</v>
      </c>
      <c r="G195" s="59">
        <f t="shared" si="77"/>
        <v>0</v>
      </c>
      <c r="H195" s="23">
        <f t="shared" si="57"/>
        <v>0</v>
      </c>
      <c r="I195" s="59">
        <f t="shared" ref="I195:M195" si="78">I196+I197</f>
        <v>0</v>
      </c>
      <c r="J195" s="59">
        <f t="shared" si="78"/>
        <v>0</v>
      </c>
      <c r="K195" s="59">
        <f t="shared" si="78"/>
        <v>0</v>
      </c>
      <c r="L195" s="59">
        <f t="shared" si="78"/>
        <v>0</v>
      </c>
      <c r="M195" s="59">
        <f t="shared" si="78"/>
        <v>0</v>
      </c>
      <c r="N195" s="23">
        <f t="shared" si="56"/>
        <v>0</v>
      </c>
    </row>
    <row r="196" spans="1:14" ht="24.95" customHeight="1">
      <c r="A196" s="37"/>
      <c r="B196" s="10" t="s">
        <v>154</v>
      </c>
      <c r="C196" s="21">
        <v>0</v>
      </c>
      <c r="D196" s="6"/>
      <c r="E196" s="6"/>
      <c r="F196" s="6"/>
      <c r="G196" s="6"/>
      <c r="H196" s="23">
        <f t="shared" si="57"/>
        <v>0</v>
      </c>
      <c r="I196" s="21"/>
      <c r="J196" s="21"/>
      <c r="K196" s="21"/>
      <c r="L196" s="21"/>
      <c r="M196" s="21"/>
      <c r="N196" s="23">
        <f t="shared" ref="N196:N247" si="79">J196+K196+L196+M196</f>
        <v>0</v>
      </c>
    </row>
    <row r="197" spans="1:14" ht="24.95" customHeight="1">
      <c r="A197" s="38"/>
      <c r="B197" s="57" t="s">
        <v>155</v>
      </c>
      <c r="C197" s="59">
        <f>C198+C199</f>
        <v>0</v>
      </c>
      <c r="D197" s="59">
        <f t="shared" ref="D197:G197" si="80">D198+D199</f>
        <v>0</v>
      </c>
      <c r="E197" s="59">
        <f t="shared" si="80"/>
        <v>0</v>
      </c>
      <c r="F197" s="59">
        <f t="shared" si="80"/>
        <v>0</v>
      </c>
      <c r="G197" s="59">
        <f t="shared" si="80"/>
        <v>0</v>
      </c>
      <c r="H197" s="23">
        <f t="shared" si="57"/>
        <v>0</v>
      </c>
      <c r="I197" s="59">
        <f t="shared" ref="I197:M197" si="81">I198+I199</f>
        <v>0</v>
      </c>
      <c r="J197" s="59">
        <f t="shared" si="81"/>
        <v>0</v>
      </c>
      <c r="K197" s="59">
        <f t="shared" si="81"/>
        <v>0</v>
      </c>
      <c r="L197" s="59">
        <f t="shared" si="81"/>
        <v>0</v>
      </c>
      <c r="M197" s="59">
        <f t="shared" si="81"/>
        <v>0</v>
      </c>
      <c r="N197" s="23">
        <f t="shared" si="79"/>
        <v>0</v>
      </c>
    </row>
    <row r="198" spans="1:14" ht="24.95" customHeight="1">
      <c r="A198" s="37"/>
      <c r="B198" s="15" t="s">
        <v>156</v>
      </c>
      <c r="C198" s="21">
        <v>0</v>
      </c>
      <c r="D198" s="6"/>
      <c r="E198" s="6"/>
      <c r="F198" s="6"/>
      <c r="G198" s="6"/>
      <c r="H198" s="23">
        <f t="shared" si="57"/>
        <v>0</v>
      </c>
      <c r="I198" s="21"/>
      <c r="J198" s="21"/>
      <c r="K198" s="21"/>
      <c r="L198" s="21"/>
      <c r="M198" s="21"/>
      <c r="N198" s="23">
        <f t="shared" si="79"/>
        <v>0</v>
      </c>
    </row>
    <row r="199" spans="1:14" ht="24.95" customHeight="1">
      <c r="A199" s="37"/>
      <c r="B199" s="15" t="s">
        <v>157</v>
      </c>
      <c r="C199" s="21">
        <v>0</v>
      </c>
      <c r="D199" s="6"/>
      <c r="E199" s="6"/>
      <c r="F199" s="6"/>
      <c r="G199" s="6"/>
      <c r="H199" s="23">
        <f t="shared" si="57"/>
        <v>0</v>
      </c>
      <c r="I199" s="21"/>
      <c r="J199" s="21"/>
      <c r="K199" s="21"/>
      <c r="L199" s="21"/>
      <c r="M199" s="21"/>
      <c r="N199" s="23">
        <f t="shared" si="79"/>
        <v>0</v>
      </c>
    </row>
    <row r="200" spans="1:14" ht="24.95" customHeight="1">
      <c r="A200" s="38"/>
      <c r="B200" s="57" t="s">
        <v>158</v>
      </c>
      <c r="C200" s="59">
        <f>C201+C202</f>
        <v>0</v>
      </c>
      <c r="D200" s="59">
        <f t="shared" ref="D200:G200" si="82">D201+D202</f>
        <v>0</v>
      </c>
      <c r="E200" s="59">
        <f t="shared" si="82"/>
        <v>0</v>
      </c>
      <c r="F200" s="59">
        <f t="shared" si="82"/>
        <v>0</v>
      </c>
      <c r="G200" s="59">
        <f t="shared" si="82"/>
        <v>0</v>
      </c>
      <c r="H200" s="23">
        <f t="shared" si="57"/>
        <v>0</v>
      </c>
      <c r="I200" s="59">
        <f t="shared" ref="I200:M200" si="83">I201+I202</f>
        <v>0</v>
      </c>
      <c r="J200" s="59">
        <f t="shared" si="83"/>
        <v>0</v>
      </c>
      <c r="K200" s="59">
        <f t="shared" si="83"/>
        <v>0</v>
      </c>
      <c r="L200" s="59">
        <f t="shared" si="83"/>
        <v>0</v>
      </c>
      <c r="M200" s="59">
        <f t="shared" si="83"/>
        <v>0</v>
      </c>
      <c r="N200" s="23">
        <f t="shared" si="79"/>
        <v>0</v>
      </c>
    </row>
    <row r="201" spans="1:14" ht="24.95" customHeight="1">
      <c r="A201" s="38"/>
      <c r="B201" s="10" t="s">
        <v>159</v>
      </c>
      <c r="C201" s="21">
        <v>0</v>
      </c>
      <c r="D201" s="6"/>
      <c r="E201" s="6"/>
      <c r="F201" s="6"/>
      <c r="G201" s="6"/>
      <c r="H201" s="23">
        <f t="shared" si="57"/>
        <v>0</v>
      </c>
      <c r="I201" s="21"/>
      <c r="J201" s="21"/>
      <c r="K201" s="21"/>
      <c r="L201" s="21"/>
      <c r="M201" s="21"/>
      <c r="N201" s="23">
        <f t="shared" si="79"/>
        <v>0</v>
      </c>
    </row>
    <row r="202" spans="1:14" ht="24.95" customHeight="1">
      <c r="A202" s="38"/>
      <c r="B202" s="57" t="s">
        <v>160</v>
      </c>
      <c r="C202" s="59">
        <f>C203+C204+C205+C206</f>
        <v>0</v>
      </c>
      <c r="D202" s="59">
        <f t="shared" ref="D202:G202" si="84">D203+D204+D205+D206</f>
        <v>0</v>
      </c>
      <c r="E202" s="59">
        <f t="shared" si="84"/>
        <v>0</v>
      </c>
      <c r="F202" s="59">
        <f t="shared" si="84"/>
        <v>0</v>
      </c>
      <c r="G202" s="59">
        <f t="shared" si="84"/>
        <v>0</v>
      </c>
      <c r="H202" s="23">
        <f t="shared" si="57"/>
        <v>0</v>
      </c>
      <c r="I202" s="59">
        <f t="shared" ref="I202:M202" si="85">I203+I204+I205+I206</f>
        <v>0</v>
      </c>
      <c r="J202" s="59">
        <f t="shared" si="85"/>
        <v>0</v>
      </c>
      <c r="K202" s="59">
        <f t="shared" si="85"/>
        <v>0</v>
      </c>
      <c r="L202" s="59">
        <f t="shared" si="85"/>
        <v>0</v>
      </c>
      <c r="M202" s="59">
        <f t="shared" si="85"/>
        <v>0</v>
      </c>
      <c r="N202" s="23">
        <f t="shared" si="79"/>
        <v>0</v>
      </c>
    </row>
    <row r="203" spans="1:14" ht="24.95" customHeight="1">
      <c r="A203" s="37"/>
      <c r="B203" s="10" t="s">
        <v>161</v>
      </c>
      <c r="C203" s="21">
        <v>0</v>
      </c>
      <c r="D203" s="6"/>
      <c r="E203" s="6"/>
      <c r="F203" s="6"/>
      <c r="G203" s="6"/>
      <c r="H203" s="23">
        <f t="shared" si="57"/>
        <v>0</v>
      </c>
      <c r="I203" s="21"/>
      <c r="J203" s="21"/>
      <c r="K203" s="21"/>
      <c r="L203" s="21"/>
      <c r="M203" s="21"/>
      <c r="N203" s="23">
        <f t="shared" si="79"/>
        <v>0</v>
      </c>
    </row>
    <row r="204" spans="1:14" ht="24.95" customHeight="1">
      <c r="A204" s="37"/>
      <c r="B204" s="10" t="s">
        <v>162</v>
      </c>
      <c r="C204" s="21">
        <v>0</v>
      </c>
      <c r="D204" s="6"/>
      <c r="E204" s="6"/>
      <c r="F204" s="6"/>
      <c r="G204" s="6"/>
      <c r="H204" s="23">
        <f t="shared" si="57"/>
        <v>0</v>
      </c>
      <c r="I204" s="21"/>
      <c r="J204" s="21"/>
      <c r="K204" s="21"/>
      <c r="L204" s="21"/>
      <c r="M204" s="21"/>
      <c r="N204" s="23">
        <f t="shared" si="79"/>
        <v>0</v>
      </c>
    </row>
    <row r="205" spans="1:14" ht="24.95" customHeight="1">
      <c r="A205" s="37"/>
      <c r="B205" s="10" t="s">
        <v>163</v>
      </c>
      <c r="C205" s="21">
        <v>0</v>
      </c>
      <c r="D205" s="6"/>
      <c r="E205" s="6"/>
      <c r="F205" s="6"/>
      <c r="G205" s="6"/>
      <c r="H205" s="23">
        <f t="shared" si="57"/>
        <v>0</v>
      </c>
      <c r="I205" s="21"/>
      <c r="J205" s="21"/>
      <c r="K205" s="21"/>
      <c r="L205" s="21"/>
      <c r="M205" s="21"/>
      <c r="N205" s="23">
        <f t="shared" si="79"/>
        <v>0</v>
      </c>
    </row>
    <row r="206" spans="1:14" ht="24.95" customHeight="1">
      <c r="A206" s="37"/>
      <c r="B206" s="10" t="s">
        <v>164</v>
      </c>
      <c r="C206" s="21">
        <v>0</v>
      </c>
      <c r="D206" s="6"/>
      <c r="E206" s="6"/>
      <c r="F206" s="6"/>
      <c r="G206" s="6"/>
      <c r="H206" s="23">
        <f t="shared" si="57"/>
        <v>0</v>
      </c>
      <c r="I206" s="21"/>
      <c r="J206" s="21"/>
      <c r="K206" s="21"/>
      <c r="L206" s="21"/>
      <c r="M206" s="21"/>
      <c r="N206" s="23">
        <f t="shared" si="79"/>
        <v>0</v>
      </c>
    </row>
    <row r="207" spans="1:14" ht="24.95" customHeight="1">
      <c r="A207" s="38"/>
      <c r="B207" s="13" t="s">
        <v>165</v>
      </c>
      <c r="C207" s="21">
        <v>0</v>
      </c>
      <c r="D207" s="6"/>
      <c r="E207" s="6"/>
      <c r="F207" s="6"/>
      <c r="G207" s="6"/>
      <c r="H207" s="23">
        <f t="shared" si="57"/>
        <v>0</v>
      </c>
      <c r="I207" s="21"/>
      <c r="J207" s="21"/>
      <c r="K207" s="21"/>
      <c r="L207" s="21"/>
      <c r="M207" s="21"/>
      <c r="N207" s="23">
        <f t="shared" si="79"/>
        <v>0</v>
      </c>
    </row>
    <row r="208" spans="1:14" ht="24.95" customHeight="1">
      <c r="A208" s="38"/>
      <c r="B208" s="57" t="s">
        <v>166</v>
      </c>
      <c r="C208" s="59">
        <f>C209+C210+C211+C214</f>
        <v>0</v>
      </c>
      <c r="D208" s="59">
        <f t="shared" ref="D208:G208" si="86">D209+D210+D211+D214</f>
        <v>0</v>
      </c>
      <c r="E208" s="59">
        <f t="shared" si="86"/>
        <v>0</v>
      </c>
      <c r="F208" s="59">
        <f t="shared" si="86"/>
        <v>0</v>
      </c>
      <c r="G208" s="59">
        <f t="shared" si="86"/>
        <v>0</v>
      </c>
      <c r="H208" s="23">
        <f t="shared" si="57"/>
        <v>0</v>
      </c>
      <c r="I208" s="59">
        <f t="shared" ref="I208:M208" si="87">I209+I210+I211+I214</f>
        <v>0</v>
      </c>
      <c r="J208" s="59">
        <f t="shared" si="87"/>
        <v>0</v>
      </c>
      <c r="K208" s="59">
        <f t="shared" si="87"/>
        <v>0</v>
      </c>
      <c r="L208" s="59">
        <f t="shared" si="87"/>
        <v>0</v>
      </c>
      <c r="M208" s="59">
        <f t="shared" si="87"/>
        <v>0</v>
      </c>
      <c r="N208" s="23">
        <f t="shared" si="79"/>
        <v>0</v>
      </c>
    </row>
    <row r="209" spans="1:14" ht="24.95" customHeight="1">
      <c r="A209" s="37"/>
      <c r="B209" s="10" t="s">
        <v>167</v>
      </c>
      <c r="C209" s="21">
        <v>0</v>
      </c>
      <c r="D209" s="6"/>
      <c r="E209" s="6"/>
      <c r="F209" s="6"/>
      <c r="G209" s="6"/>
      <c r="H209" s="23">
        <f t="shared" si="57"/>
        <v>0</v>
      </c>
      <c r="I209" s="21"/>
      <c r="J209" s="21"/>
      <c r="K209" s="21"/>
      <c r="L209" s="21"/>
      <c r="M209" s="21"/>
      <c r="N209" s="23">
        <f t="shared" si="79"/>
        <v>0</v>
      </c>
    </row>
    <row r="210" spans="1:14" ht="24.95" customHeight="1">
      <c r="A210" s="37"/>
      <c r="B210" s="10" t="s">
        <v>168</v>
      </c>
      <c r="C210" s="21">
        <v>0</v>
      </c>
      <c r="D210" s="6"/>
      <c r="E210" s="6"/>
      <c r="F210" s="6"/>
      <c r="G210" s="6"/>
      <c r="H210" s="23">
        <f t="shared" si="57"/>
        <v>0</v>
      </c>
      <c r="I210" s="21"/>
      <c r="J210" s="21"/>
      <c r="K210" s="21"/>
      <c r="L210" s="21"/>
      <c r="M210" s="21"/>
      <c r="N210" s="23">
        <f t="shared" si="79"/>
        <v>0</v>
      </c>
    </row>
    <row r="211" spans="1:14" ht="24.95" customHeight="1">
      <c r="A211" s="38"/>
      <c r="B211" s="57" t="s">
        <v>169</v>
      </c>
      <c r="C211" s="59">
        <f>C212+C213</f>
        <v>0</v>
      </c>
      <c r="D211" s="59">
        <f t="shared" ref="D211:G211" si="88">D212+D213</f>
        <v>0</v>
      </c>
      <c r="E211" s="59">
        <f t="shared" si="88"/>
        <v>0</v>
      </c>
      <c r="F211" s="59">
        <f t="shared" si="88"/>
        <v>0</v>
      </c>
      <c r="G211" s="59">
        <f t="shared" si="88"/>
        <v>0</v>
      </c>
      <c r="H211" s="23">
        <f t="shared" ref="H211:H247" si="89">D211+E211+F211+G211</f>
        <v>0</v>
      </c>
      <c r="I211" s="59">
        <f t="shared" ref="I211:M211" si="90">I212+I213</f>
        <v>0</v>
      </c>
      <c r="J211" s="59">
        <f t="shared" si="90"/>
        <v>0</v>
      </c>
      <c r="K211" s="59">
        <f t="shared" si="90"/>
        <v>0</v>
      </c>
      <c r="L211" s="59">
        <f t="shared" si="90"/>
        <v>0</v>
      </c>
      <c r="M211" s="59">
        <f t="shared" si="90"/>
        <v>0</v>
      </c>
      <c r="N211" s="23">
        <f t="shared" si="79"/>
        <v>0</v>
      </c>
    </row>
    <row r="212" spans="1:14" ht="24.95" customHeight="1">
      <c r="A212" s="37"/>
      <c r="B212" s="10" t="s">
        <v>170</v>
      </c>
      <c r="C212" s="21">
        <v>0</v>
      </c>
      <c r="D212" s="6"/>
      <c r="E212" s="6"/>
      <c r="F212" s="6"/>
      <c r="G212" s="6"/>
      <c r="H212" s="23">
        <f t="shared" si="89"/>
        <v>0</v>
      </c>
      <c r="I212" s="21"/>
      <c r="J212" s="21"/>
      <c r="K212" s="21"/>
      <c r="L212" s="21"/>
      <c r="M212" s="21"/>
      <c r="N212" s="23">
        <f t="shared" si="79"/>
        <v>0</v>
      </c>
    </row>
    <row r="213" spans="1:14" ht="24.95" customHeight="1">
      <c r="A213" s="37"/>
      <c r="B213" s="10" t="s">
        <v>171</v>
      </c>
      <c r="C213" s="21">
        <v>0</v>
      </c>
      <c r="D213" s="6"/>
      <c r="E213" s="6"/>
      <c r="F213" s="6"/>
      <c r="G213" s="6"/>
      <c r="H213" s="23">
        <f t="shared" si="89"/>
        <v>0</v>
      </c>
      <c r="I213" s="21"/>
      <c r="J213" s="21"/>
      <c r="K213" s="21"/>
      <c r="L213" s="21"/>
      <c r="M213" s="21"/>
      <c r="N213" s="23">
        <f t="shared" si="79"/>
        <v>0</v>
      </c>
    </row>
    <row r="214" spans="1:14" ht="24.95" customHeight="1">
      <c r="A214" s="37"/>
      <c r="B214" s="10" t="s">
        <v>172</v>
      </c>
      <c r="C214" s="21">
        <v>0</v>
      </c>
      <c r="D214" s="6"/>
      <c r="E214" s="6"/>
      <c r="F214" s="6"/>
      <c r="G214" s="6"/>
      <c r="H214" s="23">
        <f t="shared" si="89"/>
        <v>0</v>
      </c>
      <c r="I214" s="21"/>
      <c r="J214" s="21"/>
      <c r="K214" s="21"/>
      <c r="L214" s="21"/>
      <c r="M214" s="21"/>
      <c r="N214" s="23">
        <f t="shared" si="79"/>
        <v>0</v>
      </c>
    </row>
    <row r="215" spans="1:14" ht="24.95" customHeight="1">
      <c r="A215" s="38"/>
      <c r="B215" s="57" t="s">
        <v>173</v>
      </c>
      <c r="C215" s="56">
        <f>C216+C223+C230</f>
        <v>0</v>
      </c>
      <c r="D215" s="56">
        <f t="shared" ref="D215:G215" si="91">D216+D223+D230</f>
        <v>0</v>
      </c>
      <c r="E215" s="56">
        <f t="shared" si="91"/>
        <v>0</v>
      </c>
      <c r="F215" s="56">
        <f t="shared" si="91"/>
        <v>0</v>
      </c>
      <c r="G215" s="56">
        <f t="shared" si="91"/>
        <v>0</v>
      </c>
      <c r="H215" s="23">
        <f t="shared" si="89"/>
        <v>0</v>
      </c>
      <c r="I215" s="56">
        <f t="shared" ref="I215:M215" si="92">I216+I223+I230</f>
        <v>0</v>
      </c>
      <c r="J215" s="56">
        <f t="shared" si="92"/>
        <v>0</v>
      </c>
      <c r="K215" s="56">
        <f t="shared" si="92"/>
        <v>0</v>
      </c>
      <c r="L215" s="56">
        <f t="shared" si="92"/>
        <v>0</v>
      </c>
      <c r="M215" s="56">
        <f t="shared" si="92"/>
        <v>0</v>
      </c>
      <c r="N215" s="23">
        <f t="shared" si="79"/>
        <v>0</v>
      </c>
    </row>
    <row r="216" spans="1:14" ht="24.95" customHeight="1">
      <c r="A216" s="38"/>
      <c r="B216" s="57" t="s">
        <v>174</v>
      </c>
      <c r="C216" s="56">
        <f>SUM(C217:C222)</f>
        <v>0</v>
      </c>
      <c r="D216" s="56">
        <f t="shared" ref="D216:G216" si="93">SUM(D217:D222)</f>
        <v>0</v>
      </c>
      <c r="E216" s="56">
        <f t="shared" si="93"/>
        <v>0</v>
      </c>
      <c r="F216" s="56">
        <f t="shared" si="93"/>
        <v>0</v>
      </c>
      <c r="G216" s="56">
        <f t="shared" si="93"/>
        <v>0</v>
      </c>
      <c r="H216" s="23">
        <f t="shared" si="89"/>
        <v>0</v>
      </c>
      <c r="I216" s="56">
        <f t="shared" ref="I216:M216" si="94">SUM(I217:I222)</f>
        <v>0</v>
      </c>
      <c r="J216" s="56">
        <f t="shared" si="94"/>
        <v>0</v>
      </c>
      <c r="K216" s="56">
        <f t="shared" si="94"/>
        <v>0</v>
      </c>
      <c r="L216" s="56">
        <f t="shared" si="94"/>
        <v>0</v>
      </c>
      <c r="M216" s="56">
        <f t="shared" si="94"/>
        <v>0</v>
      </c>
      <c r="N216" s="23">
        <f t="shared" si="79"/>
        <v>0</v>
      </c>
    </row>
    <row r="217" spans="1:14" ht="24.95" customHeight="1">
      <c r="A217" s="38"/>
      <c r="B217" s="10" t="s">
        <v>175</v>
      </c>
      <c r="C217" s="21">
        <v>0</v>
      </c>
      <c r="D217" s="6"/>
      <c r="E217" s="6"/>
      <c r="F217" s="6"/>
      <c r="G217" s="6"/>
      <c r="H217" s="23">
        <f t="shared" si="89"/>
        <v>0</v>
      </c>
      <c r="I217" s="21"/>
      <c r="J217" s="21"/>
      <c r="K217" s="21"/>
      <c r="L217" s="21"/>
      <c r="M217" s="21"/>
      <c r="N217" s="23">
        <f t="shared" si="79"/>
        <v>0</v>
      </c>
    </row>
    <row r="218" spans="1:14" ht="24.95" customHeight="1">
      <c r="A218" s="38"/>
      <c r="B218" s="10" t="s">
        <v>176</v>
      </c>
      <c r="C218" s="21">
        <v>0</v>
      </c>
      <c r="D218" s="6"/>
      <c r="E218" s="6"/>
      <c r="F218" s="6"/>
      <c r="G218" s="6"/>
      <c r="H218" s="23">
        <f t="shared" si="89"/>
        <v>0</v>
      </c>
      <c r="I218" s="21"/>
      <c r="J218" s="21"/>
      <c r="K218" s="21"/>
      <c r="L218" s="21"/>
      <c r="M218" s="21"/>
      <c r="N218" s="23">
        <f t="shared" si="79"/>
        <v>0</v>
      </c>
    </row>
    <row r="219" spans="1:14" ht="24.95" customHeight="1">
      <c r="A219" s="38"/>
      <c r="B219" s="10" t="s">
        <v>177</v>
      </c>
      <c r="C219" s="21">
        <v>0</v>
      </c>
      <c r="D219" s="6"/>
      <c r="E219" s="6"/>
      <c r="F219" s="6"/>
      <c r="G219" s="6"/>
      <c r="H219" s="23">
        <f t="shared" si="89"/>
        <v>0</v>
      </c>
      <c r="I219" s="21"/>
      <c r="J219" s="21"/>
      <c r="K219" s="21"/>
      <c r="L219" s="21"/>
      <c r="M219" s="21"/>
      <c r="N219" s="23">
        <f t="shared" si="79"/>
        <v>0</v>
      </c>
    </row>
    <row r="220" spans="1:14" ht="24.95" customHeight="1">
      <c r="A220" s="38"/>
      <c r="B220" s="10" t="s">
        <v>178</v>
      </c>
      <c r="C220" s="21">
        <v>0</v>
      </c>
      <c r="D220" s="6"/>
      <c r="E220" s="6"/>
      <c r="F220" s="6"/>
      <c r="G220" s="6"/>
      <c r="H220" s="23">
        <f t="shared" si="89"/>
        <v>0</v>
      </c>
      <c r="I220" s="21"/>
      <c r="J220" s="21"/>
      <c r="K220" s="21"/>
      <c r="L220" s="21"/>
      <c r="M220" s="21"/>
      <c r="N220" s="23">
        <f t="shared" si="79"/>
        <v>0</v>
      </c>
    </row>
    <row r="221" spans="1:14" ht="24.95" customHeight="1">
      <c r="A221" s="38"/>
      <c r="B221" s="10" t="s">
        <v>179</v>
      </c>
      <c r="C221" s="21">
        <v>0</v>
      </c>
      <c r="D221" s="6"/>
      <c r="E221" s="6"/>
      <c r="F221" s="6"/>
      <c r="G221" s="6"/>
      <c r="H221" s="23">
        <f t="shared" si="89"/>
        <v>0</v>
      </c>
      <c r="I221" s="21"/>
      <c r="J221" s="21"/>
      <c r="K221" s="21"/>
      <c r="L221" s="21"/>
      <c r="M221" s="21"/>
      <c r="N221" s="23">
        <f t="shared" si="79"/>
        <v>0</v>
      </c>
    </row>
    <row r="222" spans="1:14" ht="24.95" customHeight="1">
      <c r="A222" s="38"/>
      <c r="B222" s="10" t="s">
        <v>180</v>
      </c>
      <c r="C222" s="21">
        <v>0</v>
      </c>
      <c r="D222" s="6"/>
      <c r="E222" s="6"/>
      <c r="F222" s="6"/>
      <c r="G222" s="6"/>
      <c r="H222" s="23">
        <f t="shared" si="89"/>
        <v>0</v>
      </c>
      <c r="I222" s="21"/>
      <c r="J222" s="21"/>
      <c r="K222" s="21"/>
      <c r="L222" s="21"/>
      <c r="M222" s="21"/>
      <c r="N222" s="23">
        <f t="shared" si="79"/>
        <v>0</v>
      </c>
    </row>
    <row r="223" spans="1:14" ht="24.95" customHeight="1">
      <c r="A223" s="38"/>
      <c r="B223" s="57" t="s">
        <v>181</v>
      </c>
      <c r="C223" s="56">
        <f>SUM(C224:C229)</f>
        <v>0</v>
      </c>
      <c r="D223" s="56">
        <f t="shared" ref="D223:G223" si="95">SUM(D224:D229)</f>
        <v>0</v>
      </c>
      <c r="E223" s="56">
        <f t="shared" si="95"/>
        <v>0</v>
      </c>
      <c r="F223" s="56">
        <f t="shared" si="95"/>
        <v>0</v>
      </c>
      <c r="G223" s="56">
        <f t="shared" si="95"/>
        <v>0</v>
      </c>
      <c r="H223" s="23">
        <f t="shared" si="89"/>
        <v>0</v>
      </c>
      <c r="I223" s="56">
        <f t="shared" ref="I223:M223" si="96">SUM(I224:I229)</f>
        <v>0</v>
      </c>
      <c r="J223" s="56">
        <f t="shared" si="96"/>
        <v>0</v>
      </c>
      <c r="K223" s="56">
        <f t="shared" si="96"/>
        <v>0</v>
      </c>
      <c r="L223" s="56">
        <f t="shared" si="96"/>
        <v>0</v>
      </c>
      <c r="M223" s="56">
        <f t="shared" si="96"/>
        <v>0</v>
      </c>
      <c r="N223" s="23">
        <f t="shared" si="79"/>
        <v>0</v>
      </c>
    </row>
    <row r="224" spans="1:14" ht="24.95" customHeight="1">
      <c r="A224" s="38"/>
      <c r="B224" s="10" t="s">
        <v>175</v>
      </c>
      <c r="C224" s="21">
        <v>0</v>
      </c>
      <c r="D224" s="6"/>
      <c r="E224" s="6"/>
      <c r="F224" s="6"/>
      <c r="G224" s="6"/>
      <c r="H224" s="23">
        <f t="shared" si="89"/>
        <v>0</v>
      </c>
      <c r="I224" s="21"/>
      <c r="J224" s="21"/>
      <c r="K224" s="21"/>
      <c r="L224" s="21"/>
      <c r="M224" s="21"/>
      <c r="N224" s="23">
        <f t="shared" si="79"/>
        <v>0</v>
      </c>
    </row>
    <row r="225" spans="1:14" ht="24.95" customHeight="1">
      <c r="A225" s="38"/>
      <c r="B225" s="10" t="s">
        <v>176</v>
      </c>
      <c r="C225" s="21">
        <v>0</v>
      </c>
      <c r="D225" s="6"/>
      <c r="E225" s="6"/>
      <c r="F225" s="6"/>
      <c r="G225" s="6"/>
      <c r="H225" s="23">
        <f t="shared" si="89"/>
        <v>0</v>
      </c>
      <c r="I225" s="21"/>
      <c r="J225" s="21"/>
      <c r="K225" s="21"/>
      <c r="L225" s="21"/>
      <c r="M225" s="21"/>
      <c r="N225" s="23">
        <f t="shared" si="79"/>
        <v>0</v>
      </c>
    </row>
    <row r="226" spans="1:14" ht="24.95" customHeight="1">
      <c r="A226" s="38"/>
      <c r="B226" s="10" t="s">
        <v>177</v>
      </c>
      <c r="C226" s="21">
        <v>0</v>
      </c>
      <c r="D226" s="6"/>
      <c r="E226" s="6"/>
      <c r="F226" s="6"/>
      <c r="G226" s="6"/>
      <c r="H226" s="23">
        <f t="shared" si="89"/>
        <v>0</v>
      </c>
      <c r="I226" s="21"/>
      <c r="J226" s="21"/>
      <c r="K226" s="21"/>
      <c r="L226" s="21"/>
      <c r="M226" s="21"/>
      <c r="N226" s="23">
        <f t="shared" si="79"/>
        <v>0</v>
      </c>
    </row>
    <row r="227" spans="1:14" ht="24.95" customHeight="1">
      <c r="A227" s="38"/>
      <c r="B227" s="10" t="s">
        <v>182</v>
      </c>
      <c r="C227" s="21">
        <v>0</v>
      </c>
      <c r="D227" s="6"/>
      <c r="E227" s="6"/>
      <c r="F227" s="6"/>
      <c r="G227" s="6"/>
      <c r="H227" s="23">
        <f t="shared" si="89"/>
        <v>0</v>
      </c>
      <c r="I227" s="21"/>
      <c r="J227" s="21"/>
      <c r="K227" s="21"/>
      <c r="L227" s="21"/>
      <c r="M227" s="21"/>
      <c r="N227" s="23">
        <f t="shared" si="79"/>
        <v>0</v>
      </c>
    </row>
    <row r="228" spans="1:14" ht="24.95" customHeight="1">
      <c r="A228" s="38"/>
      <c r="B228" s="10" t="s">
        <v>179</v>
      </c>
      <c r="C228" s="21">
        <v>0</v>
      </c>
      <c r="D228" s="6"/>
      <c r="E228" s="6"/>
      <c r="F228" s="6"/>
      <c r="G228" s="6"/>
      <c r="H228" s="23">
        <f t="shared" si="89"/>
        <v>0</v>
      </c>
      <c r="I228" s="21"/>
      <c r="J228" s="21"/>
      <c r="K228" s="21"/>
      <c r="L228" s="21"/>
      <c r="M228" s="21"/>
      <c r="N228" s="23">
        <f t="shared" si="79"/>
        <v>0</v>
      </c>
    </row>
    <row r="229" spans="1:14" ht="24.95" customHeight="1">
      <c r="A229" s="38"/>
      <c r="B229" s="10" t="s">
        <v>180</v>
      </c>
      <c r="C229" s="21">
        <v>0</v>
      </c>
      <c r="D229" s="6"/>
      <c r="E229" s="6"/>
      <c r="F229" s="6"/>
      <c r="G229" s="6"/>
      <c r="H229" s="23">
        <f t="shared" si="89"/>
        <v>0</v>
      </c>
      <c r="I229" s="21"/>
      <c r="J229" s="21"/>
      <c r="K229" s="21"/>
      <c r="L229" s="21"/>
      <c r="M229" s="21"/>
      <c r="N229" s="23">
        <f t="shared" si="79"/>
        <v>0</v>
      </c>
    </row>
    <row r="230" spans="1:14" ht="24.95" customHeight="1">
      <c r="A230" s="38"/>
      <c r="B230" s="10" t="s">
        <v>183</v>
      </c>
      <c r="C230" s="21">
        <v>0</v>
      </c>
      <c r="D230" s="6"/>
      <c r="E230" s="6"/>
      <c r="F230" s="6"/>
      <c r="G230" s="6"/>
      <c r="H230" s="23">
        <f t="shared" si="89"/>
        <v>0</v>
      </c>
      <c r="I230" s="21"/>
      <c r="J230" s="21"/>
      <c r="K230" s="21"/>
      <c r="L230" s="21"/>
      <c r="M230" s="21"/>
      <c r="N230" s="23">
        <f t="shared" si="79"/>
        <v>0</v>
      </c>
    </row>
    <row r="231" spans="1:14" ht="24.95" customHeight="1">
      <c r="A231" s="38"/>
      <c r="B231" s="57" t="s">
        <v>184</v>
      </c>
      <c r="C231" s="56">
        <f>C232+C240</f>
        <v>0</v>
      </c>
      <c r="D231" s="56">
        <f t="shared" ref="D231:G231" si="97">D232+D240</f>
        <v>0</v>
      </c>
      <c r="E231" s="56">
        <f t="shared" si="97"/>
        <v>0</v>
      </c>
      <c r="F231" s="56">
        <f t="shared" si="97"/>
        <v>0</v>
      </c>
      <c r="G231" s="56">
        <f t="shared" si="97"/>
        <v>0</v>
      </c>
      <c r="H231" s="23">
        <f t="shared" si="89"/>
        <v>0</v>
      </c>
      <c r="I231" s="56">
        <f t="shared" ref="I231:M231" si="98">I232+I240</f>
        <v>0</v>
      </c>
      <c r="J231" s="56">
        <f t="shared" si="98"/>
        <v>0</v>
      </c>
      <c r="K231" s="56">
        <f t="shared" si="98"/>
        <v>0</v>
      </c>
      <c r="L231" s="56">
        <f t="shared" si="98"/>
        <v>0</v>
      </c>
      <c r="M231" s="56">
        <f t="shared" si="98"/>
        <v>0</v>
      </c>
      <c r="N231" s="23">
        <f t="shared" si="79"/>
        <v>0</v>
      </c>
    </row>
    <row r="232" spans="1:14" ht="24.95" customHeight="1">
      <c r="A232" s="38"/>
      <c r="B232" s="57" t="s">
        <v>174</v>
      </c>
      <c r="C232" s="56">
        <f>SUM(C233:C239)</f>
        <v>0</v>
      </c>
      <c r="D232" s="56">
        <f t="shared" ref="D232:G232" si="99">SUM(D233:D239)</f>
        <v>0</v>
      </c>
      <c r="E232" s="56">
        <f t="shared" si="99"/>
        <v>0</v>
      </c>
      <c r="F232" s="56">
        <f t="shared" si="99"/>
        <v>0</v>
      </c>
      <c r="G232" s="56">
        <f t="shared" si="99"/>
        <v>0</v>
      </c>
      <c r="H232" s="23">
        <f t="shared" si="89"/>
        <v>0</v>
      </c>
      <c r="I232" s="56">
        <f t="shared" ref="I232:M232" si="100">SUM(I233:I239)</f>
        <v>0</v>
      </c>
      <c r="J232" s="56">
        <f t="shared" si="100"/>
        <v>0</v>
      </c>
      <c r="K232" s="56">
        <f t="shared" si="100"/>
        <v>0</v>
      </c>
      <c r="L232" s="56">
        <f t="shared" si="100"/>
        <v>0</v>
      </c>
      <c r="M232" s="56">
        <f t="shared" si="100"/>
        <v>0</v>
      </c>
      <c r="N232" s="23">
        <f t="shared" si="79"/>
        <v>0</v>
      </c>
    </row>
    <row r="233" spans="1:14" ht="24.95" customHeight="1">
      <c r="A233" s="38"/>
      <c r="B233" s="10" t="s">
        <v>185</v>
      </c>
      <c r="C233" s="21">
        <v>0</v>
      </c>
      <c r="D233" s="24"/>
      <c r="E233" s="24"/>
      <c r="F233" s="24"/>
      <c r="G233" s="24"/>
      <c r="H233" s="23">
        <f t="shared" si="89"/>
        <v>0</v>
      </c>
      <c r="I233" s="21"/>
      <c r="J233" s="21"/>
      <c r="K233" s="21"/>
      <c r="L233" s="21"/>
      <c r="M233" s="21"/>
      <c r="N233" s="23">
        <f t="shared" si="79"/>
        <v>0</v>
      </c>
    </row>
    <row r="234" spans="1:14" ht="24.95" customHeight="1">
      <c r="A234" s="38"/>
      <c r="B234" s="10" t="s">
        <v>186</v>
      </c>
      <c r="C234" s="21">
        <v>0</v>
      </c>
      <c r="D234" s="24"/>
      <c r="E234" s="24"/>
      <c r="F234" s="24"/>
      <c r="G234" s="24"/>
      <c r="H234" s="23">
        <f t="shared" si="89"/>
        <v>0</v>
      </c>
      <c r="I234" s="21"/>
      <c r="J234" s="21"/>
      <c r="K234" s="21"/>
      <c r="L234" s="21"/>
      <c r="M234" s="21"/>
      <c r="N234" s="23">
        <f t="shared" si="79"/>
        <v>0</v>
      </c>
    </row>
    <row r="235" spans="1:14" ht="24.95" customHeight="1">
      <c r="A235" s="38"/>
      <c r="B235" s="10" t="s">
        <v>176</v>
      </c>
      <c r="C235" s="21">
        <v>0</v>
      </c>
      <c r="D235" s="24"/>
      <c r="E235" s="24"/>
      <c r="F235" s="24"/>
      <c r="G235" s="24"/>
      <c r="H235" s="23">
        <f t="shared" si="89"/>
        <v>0</v>
      </c>
      <c r="I235" s="21"/>
      <c r="J235" s="21"/>
      <c r="K235" s="21"/>
      <c r="L235" s="21"/>
      <c r="M235" s="21"/>
      <c r="N235" s="23">
        <f t="shared" si="79"/>
        <v>0</v>
      </c>
    </row>
    <row r="236" spans="1:14" ht="24.95" customHeight="1">
      <c r="A236" s="38"/>
      <c r="B236" s="10" t="s">
        <v>187</v>
      </c>
      <c r="C236" s="21">
        <v>0</v>
      </c>
      <c r="D236" s="24"/>
      <c r="E236" s="24"/>
      <c r="F236" s="24"/>
      <c r="G236" s="24"/>
      <c r="H236" s="23">
        <f t="shared" si="89"/>
        <v>0</v>
      </c>
      <c r="I236" s="21"/>
      <c r="J236" s="21"/>
      <c r="K236" s="21"/>
      <c r="L236" s="21"/>
      <c r="M236" s="21"/>
      <c r="N236" s="23">
        <f t="shared" si="79"/>
        <v>0</v>
      </c>
    </row>
    <row r="237" spans="1:14" ht="24.95" customHeight="1">
      <c r="A237" s="38"/>
      <c r="B237" s="10" t="s">
        <v>178</v>
      </c>
      <c r="C237" s="21">
        <v>0</v>
      </c>
      <c r="D237" s="24"/>
      <c r="E237" s="24"/>
      <c r="F237" s="24"/>
      <c r="G237" s="24"/>
      <c r="H237" s="23">
        <f t="shared" si="89"/>
        <v>0</v>
      </c>
      <c r="I237" s="21"/>
      <c r="J237" s="21"/>
      <c r="K237" s="21"/>
      <c r="L237" s="21"/>
      <c r="M237" s="21"/>
      <c r="N237" s="23">
        <f t="shared" si="79"/>
        <v>0</v>
      </c>
    </row>
    <row r="238" spans="1:14" ht="24.95" customHeight="1">
      <c r="A238" s="38"/>
      <c r="B238" s="10" t="s">
        <v>179</v>
      </c>
      <c r="C238" s="21">
        <v>0</v>
      </c>
      <c r="D238" s="24"/>
      <c r="E238" s="24"/>
      <c r="F238" s="24"/>
      <c r="G238" s="24"/>
      <c r="H238" s="23">
        <f t="shared" si="89"/>
        <v>0</v>
      </c>
      <c r="I238" s="21"/>
      <c r="J238" s="21"/>
      <c r="K238" s="21"/>
      <c r="L238" s="21"/>
      <c r="M238" s="21"/>
      <c r="N238" s="23">
        <f t="shared" si="79"/>
        <v>0</v>
      </c>
    </row>
    <row r="239" spans="1:14" ht="24.95" customHeight="1">
      <c r="A239" s="38"/>
      <c r="B239" s="10" t="s">
        <v>188</v>
      </c>
      <c r="C239" s="21">
        <v>0</v>
      </c>
      <c r="D239" s="24"/>
      <c r="E239" s="24"/>
      <c r="F239" s="24"/>
      <c r="G239" s="24"/>
      <c r="H239" s="23">
        <f t="shared" si="89"/>
        <v>0</v>
      </c>
      <c r="I239" s="21"/>
      <c r="J239" s="21"/>
      <c r="K239" s="21"/>
      <c r="L239" s="21"/>
      <c r="M239" s="21"/>
      <c r="N239" s="23">
        <f t="shared" si="79"/>
        <v>0</v>
      </c>
    </row>
    <row r="240" spans="1:14" ht="24.95" customHeight="1">
      <c r="A240" s="38"/>
      <c r="B240" s="57" t="s">
        <v>181</v>
      </c>
      <c r="C240" s="56">
        <f>SUM(C241:C247)</f>
        <v>0</v>
      </c>
      <c r="D240" s="56">
        <f t="shared" ref="D240:G240" si="101">SUM(D241:D247)</f>
        <v>0</v>
      </c>
      <c r="E240" s="56">
        <f t="shared" si="101"/>
        <v>0</v>
      </c>
      <c r="F240" s="56">
        <f t="shared" si="101"/>
        <v>0</v>
      </c>
      <c r="G240" s="56">
        <f t="shared" si="101"/>
        <v>0</v>
      </c>
      <c r="H240" s="23">
        <f t="shared" si="89"/>
        <v>0</v>
      </c>
      <c r="I240" s="56">
        <f t="shared" ref="I240:M240" si="102">SUM(I241:I247)</f>
        <v>0</v>
      </c>
      <c r="J240" s="56">
        <f t="shared" si="102"/>
        <v>0</v>
      </c>
      <c r="K240" s="56">
        <f t="shared" si="102"/>
        <v>0</v>
      </c>
      <c r="L240" s="56">
        <f t="shared" si="102"/>
        <v>0</v>
      </c>
      <c r="M240" s="56">
        <f t="shared" si="102"/>
        <v>0</v>
      </c>
      <c r="N240" s="23">
        <f t="shared" si="79"/>
        <v>0</v>
      </c>
    </row>
    <row r="241" spans="1:14" ht="24.95" customHeight="1">
      <c r="A241" s="38"/>
      <c r="B241" s="10" t="s">
        <v>185</v>
      </c>
      <c r="C241" s="21">
        <v>0</v>
      </c>
      <c r="D241" s="24"/>
      <c r="E241" s="24"/>
      <c r="F241" s="24"/>
      <c r="G241" s="24"/>
      <c r="H241" s="23">
        <f t="shared" si="89"/>
        <v>0</v>
      </c>
      <c r="I241" s="21"/>
      <c r="J241" s="21"/>
      <c r="K241" s="21"/>
      <c r="L241" s="21"/>
      <c r="M241" s="21"/>
      <c r="N241" s="23">
        <f t="shared" si="79"/>
        <v>0</v>
      </c>
    </row>
    <row r="242" spans="1:14" ht="24.95" customHeight="1">
      <c r="A242" s="38"/>
      <c r="B242" s="10" t="s">
        <v>186</v>
      </c>
      <c r="C242" s="21">
        <v>0</v>
      </c>
      <c r="D242" s="24"/>
      <c r="E242" s="24"/>
      <c r="F242" s="24"/>
      <c r="G242" s="24"/>
      <c r="H242" s="23">
        <f t="shared" si="89"/>
        <v>0</v>
      </c>
      <c r="I242" s="21"/>
      <c r="J242" s="21"/>
      <c r="K242" s="21"/>
      <c r="L242" s="21"/>
      <c r="M242" s="21"/>
      <c r="N242" s="23">
        <f t="shared" si="79"/>
        <v>0</v>
      </c>
    </row>
    <row r="243" spans="1:14" ht="24.95" customHeight="1">
      <c r="A243" s="38"/>
      <c r="B243" s="10" t="s">
        <v>176</v>
      </c>
      <c r="C243" s="21">
        <v>0</v>
      </c>
      <c r="D243" s="24"/>
      <c r="E243" s="24"/>
      <c r="F243" s="24"/>
      <c r="G243" s="24"/>
      <c r="H243" s="23">
        <f t="shared" si="89"/>
        <v>0</v>
      </c>
      <c r="I243" s="21"/>
      <c r="J243" s="21"/>
      <c r="K243" s="21"/>
      <c r="L243" s="21"/>
      <c r="M243" s="21"/>
      <c r="N243" s="23">
        <f t="shared" si="79"/>
        <v>0</v>
      </c>
    </row>
    <row r="244" spans="1:14" ht="24.95" customHeight="1">
      <c r="A244" s="38"/>
      <c r="B244" s="10" t="s">
        <v>187</v>
      </c>
      <c r="C244" s="21">
        <v>0</v>
      </c>
      <c r="D244" s="24"/>
      <c r="E244" s="24"/>
      <c r="F244" s="24"/>
      <c r="G244" s="24"/>
      <c r="H244" s="23">
        <f t="shared" si="89"/>
        <v>0</v>
      </c>
      <c r="I244" s="21"/>
      <c r="J244" s="21"/>
      <c r="K244" s="21"/>
      <c r="L244" s="21"/>
      <c r="M244" s="21"/>
      <c r="N244" s="23">
        <f t="shared" si="79"/>
        <v>0</v>
      </c>
    </row>
    <row r="245" spans="1:14" ht="24.95" customHeight="1">
      <c r="A245" s="38"/>
      <c r="B245" s="10" t="s">
        <v>189</v>
      </c>
      <c r="C245" s="21">
        <v>0</v>
      </c>
      <c r="D245" s="24"/>
      <c r="E245" s="24"/>
      <c r="F245" s="24"/>
      <c r="G245" s="24"/>
      <c r="H245" s="23">
        <f t="shared" si="89"/>
        <v>0</v>
      </c>
      <c r="I245" s="21"/>
      <c r="J245" s="21"/>
      <c r="K245" s="21"/>
      <c r="L245" s="21"/>
      <c r="M245" s="21"/>
      <c r="N245" s="23">
        <f t="shared" si="79"/>
        <v>0</v>
      </c>
    </row>
    <row r="246" spans="1:14" ht="24.95" customHeight="1">
      <c r="A246" s="38"/>
      <c r="B246" s="10" t="s">
        <v>179</v>
      </c>
      <c r="C246" s="21">
        <v>0</v>
      </c>
      <c r="D246" s="24"/>
      <c r="E246" s="24"/>
      <c r="F246" s="24"/>
      <c r="G246" s="24"/>
      <c r="H246" s="23">
        <f t="shared" si="89"/>
        <v>0</v>
      </c>
      <c r="I246" s="21"/>
      <c r="J246" s="21"/>
      <c r="K246" s="21"/>
      <c r="L246" s="21"/>
      <c r="M246" s="21"/>
      <c r="N246" s="23">
        <f t="shared" si="79"/>
        <v>0</v>
      </c>
    </row>
    <row r="247" spans="1:14" ht="24.95" customHeight="1">
      <c r="A247" s="38"/>
      <c r="B247" s="10" t="s">
        <v>188</v>
      </c>
      <c r="C247" s="21">
        <v>0</v>
      </c>
      <c r="D247" s="24"/>
      <c r="E247" s="24"/>
      <c r="F247" s="24"/>
      <c r="G247" s="24"/>
      <c r="H247" s="23">
        <f t="shared" si="89"/>
        <v>0</v>
      </c>
      <c r="I247" s="21"/>
      <c r="J247" s="21"/>
      <c r="K247" s="21"/>
      <c r="L247" s="21"/>
      <c r="M247" s="21"/>
      <c r="N247" s="23">
        <f t="shared" si="79"/>
        <v>0</v>
      </c>
    </row>
  </sheetData>
  <sheetProtection formatCells="0" formatColumns="0" formatRows="0" insertColumns="0" insertRows="0" insertHyperlinks="0" deleteColumns="0" deleteRows="0" autoFilter="0" pivotTables="0"/>
  <autoFilter ref="A2:M247"/>
  <pageMargins left="0.7" right="0.7" top="0.75" bottom="0.75" header="0.3" footer="0.3"/>
  <pageSetup scale="6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სკოლამდელები</vt:lpstr>
      <vt:lpstr>დასუფთავება საერთო</vt:lpstr>
      <vt:lpstr>დასუფთავება 03 01 01</vt:lpstr>
      <vt:lpstr>დასუფთავება 02 02 05</vt:lpstr>
      <vt:lpstr>დასუფთავება 03 01 03</vt:lpstr>
      <vt:lpstr>დასუფთავება 03 01 04</vt:lpstr>
      <vt:lpstr>საყვ. სპორტ. </vt:lpstr>
      <vt:lpstr>სალაძის სპორტ</vt:lpstr>
      <vt:lpstr>სამხატვრო</vt:lpstr>
      <vt:lpstr>ბიბლიოთეკა</vt:lpstr>
      <vt:lpstr>კულტ. და შემოქმ ცენტრი</vt:lpstr>
      <vt:lpstr>მუზეუმები</vt:lpstr>
      <vt:lpstr>შალამბერ. სახ. სკოლა</vt:lpstr>
      <vt:lpstr>ლაღიძის მუსიკის სკოლა</vt:lpstr>
      <vt:lpstr>ჯანდაცვა</vt:lpstr>
      <vt:lpstr>'დასუფთავება 03 01 03'!Print_Area</vt:lpstr>
      <vt:lpstr>ჯანდაცვა!Print_Area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2024-01-26T11:05:19Z</dcterms:modified>
</cp:coreProperties>
</file>